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1葉毓雯\5(國中)本土語（含原住民族語）及臺灣手語開課經費、(國小)原住民族語（開課經費）、(國中小)本土語教學支援工作人員（交通費）、(國中小)原住民語教學支援工作人員（交通費）\3(國中小)本土語教學支援工作人員（交通費）\公文-範本\112學年(閩南、閩東及客語)交通費\112學年度第2期教支人員交通費(本土語-閩、客語）\發文通知學校113.01.19\"/>
    </mc:Choice>
  </mc:AlternateContent>
  <xr:revisionPtr revIDLastSave="0" documentId="13_ncr:1_{1A5CB9CC-CC91-45C9-8F99-8166BD0C941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教支人員交通費核定表(國中小) " sheetId="3" r:id="rId1"/>
    <sheet name="經費修正（增、減）填表 " sheetId="7" r:id="rId2"/>
    <sheet name="範例參考" sheetId="6" r:id="rId3"/>
  </sheets>
  <definedNames>
    <definedName name="_xlnm._FilterDatabase" localSheetId="0" hidden="1">'教支人員交通費核定表(國中小) '!$A$3:$BY$257</definedName>
    <definedName name="_xlnm.Print_Area" localSheetId="1">'經費修正（增、減）填表 '!$A$1:$L$23</definedName>
    <definedName name="_xlnm.Print_Area" localSheetId="2">範例參考!$A$1:$L$22</definedName>
    <definedName name="_xlnm.Print_Titles" localSheetId="0">'教支人員交通費核定表(國中小) 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7" l="1"/>
  <c r="G14" i="7"/>
  <c r="J14" i="7"/>
  <c r="K14" i="7"/>
  <c r="I6" i="7"/>
  <c r="I7" i="7"/>
  <c r="L7" i="7" s="1"/>
  <c r="I8" i="7"/>
  <c r="L8" i="7" s="1"/>
  <c r="I9" i="7"/>
  <c r="I10" i="7"/>
  <c r="I11" i="7"/>
  <c r="L11" i="7" s="1"/>
  <c r="I12" i="7"/>
  <c r="L12" i="7" s="1"/>
  <c r="I13" i="7"/>
  <c r="F14" i="7"/>
  <c r="L10" i="7"/>
  <c r="L9" i="7"/>
  <c r="I5" i="7"/>
  <c r="I4" i="7"/>
  <c r="K5" i="6"/>
  <c r="K14" i="6" s="1"/>
  <c r="K6" i="6"/>
  <c r="L6" i="6" s="1"/>
  <c r="K7" i="6"/>
  <c r="L7" i="6" s="1"/>
  <c r="K8" i="6"/>
  <c r="L8" i="6" s="1"/>
  <c r="K9" i="6"/>
  <c r="L9" i="6" s="1"/>
  <c r="K10" i="6"/>
  <c r="L10" i="6" s="1"/>
  <c r="K11" i="6"/>
  <c r="K12" i="6"/>
  <c r="K13" i="6"/>
  <c r="K4" i="6"/>
  <c r="L4" i="6" s="1"/>
  <c r="I14" i="6"/>
  <c r="J14" i="6"/>
  <c r="G14" i="6"/>
  <c r="F14" i="6"/>
  <c r="J5" i="6"/>
  <c r="J4" i="6"/>
  <c r="I5" i="6"/>
  <c r="L5" i="6" s="1"/>
  <c r="I4" i="6"/>
  <c r="L11" i="6"/>
  <c r="L12" i="6"/>
  <c r="I14" i="7" l="1"/>
  <c r="L6" i="7"/>
  <c r="L5" i="7"/>
  <c r="L14" i="6"/>
  <c r="G4" i="3"/>
  <c r="H4" i="3"/>
  <c r="H54" i="3"/>
  <c r="H17" i="3"/>
  <c r="H19" i="3"/>
  <c r="H20" i="3"/>
  <c r="H22" i="3"/>
  <c r="H23" i="3"/>
  <c r="H25" i="3"/>
  <c r="H28" i="3"/>
  <c r="H29" i="3"/>
  <c r="H30" i="3"/>
  <c r="H32" i="3"/>
  <c r="H33" i="3"/>
  <c r="H35" i="3"/>
  <c r="H39" i="3"/>
  <c r="H41" i="3"/>
  <c r="H42" i="3"/>
  <c r="H44" i="3"/>
  <c r="H46" i="3"/>
  <c r="H48" i="3"/>
  <c r="H49" i="3"/>
  <c r="H51" i="3"/>
  <c r="H52" i="3"/>
  <c r="H53" i="3"/>
  <c r="H56" i="3"/>
  <c r="H57" i="3"/>
  <c r="H60" i="3"/>
  <c r="H62" i="3"/>
  <c r="H63" i="3"/>
  <c r="H65" i="3"/>
  <c r="H66" i="3"/>
  <c r="H67" i="3"/>
  <c r="H68" i="3"/>
  <c r="H70" i="3"/>
  <c r="H71" i="3"/>
  <c r="H73" i="3"/>
  <c r="H75" i="3"/>
  <c r="H82" i="3"/>
  <c r="H86" i="3"/>
  <c r="H88" i="3"/>
  <c r="H90" i="3"/>
  <c r="H91" i="3"/>
  <c r="H92" i="3"/>
  <c r="H93" i="3"/>
  <c r="H97" i="3"/>
  <c r="H98" i="3"/>
  <c r="H99" i="3"/>
  <c r="H101" i="3"/>
  <c r="H102" i="3"/>
  <c r="H103" i="3"/>
  <c r="H104" i="3"/>
  <c r="H105" i="3"/>
  <c r="H106" i="3"/>
  <c r="H107" i="3"/>
  <c r="H110" i="3"/>
  <c r="H111" i="3"/>
  <c r="H113" i="3"/>
  <c r="H115" i="3"/>
  <c r="H119" i="3"/>
  <c r="H122" i="3"/>
  <c r="H123" i="3"/>
  <c r="H127" i="3"/>
  <c r="H129" i="3"/>
  <c r="H130" i="3"/>
  <c r="H131" i="3"/>
  <c r="H133" i="3"/>
  <c r="H134" i="3"/>
  <c r="H135" i="3"/>
  <c r="H137" i="3"/>
  <c r="H139" i="3"/>
  <c r="H142" i="3"/>
  <c r="H143" i="3"/>
  <c r="H145" i="3"/>
  <c r="H147" i="3"/>
  <c r="H149" i="3"/>
  <c r="H150" i="3"/>
  <c r="H152" i="3"/>
  <c r="H155" i="3"/>
  <c r="H157" i="3"/>
  <c r="H159" i="3"/>
  <c r="H160" i="3"/>
  <c r="H162" i="3"/>
  <c r="H163" i="3"/>
  <c r="H165" i="3"/>
  <c r="H167" i="3"/>
  <c r="H168" i="3"/>
  <c r="H169" i="3"/>
  <c r="H170" i="3"/>
  <c r="H171" i="3"/>
  <c r="H172" i="3"/>
  <c r="H174" i="3"/>
  <c r="H177" i="3"/>
  <c r="H178" i="3"/>
  <c r="H179" i="3"/>
  <c r="H180" i="3"/>
  <c r="H183" i="3"/>
  <c r="H184" i="3"/>
  <c r="H186" i="3"/>
  <c r="H187" i="3"/>
  <c r="H188" i="3"/>
  <c r="H189" i="3"/>
  <c r="H190" i="3"/>
  <c r="H191" i="3"/>
  <c r="H193" i="3"/>
  <c r="H194" i="3"/>
  <c r="H196" i="3"/>
  <c r="H198" i="3"/>
  <c r="H199" i="3"/>
  <c r="H200" i="3"/>
  <c r="H202" i="3"/>
  <c r="H203" i="3"/>
  <c r="H206" i="3"/>
  <c r="H208" i="3"/>
  <c r="H210" i="3"/>
  <c r="H212" i="3"/>
  <c r="H213" i="3"/>
  <c r="H216" i="3"/>
  <c r="H217" i="3"/>
  <c r="H219" i="3"/>
  <c r="H222" i="3"/>
  <c r="H223" i="3"/>
  <c r="H226" i="3"/>
  <c r="H229" i="3"/>
  <c r="H231" i="3"/>
  <c r="H232" i="3"/>
  <c r="H234" i="3"/>
  <c r="H235" i="3"/>
  <c r="H236" i="3"/>
  <c r="H238" i="3"/>
  <c r="H239" i="3"/>
  <c r="H240" i="3"/>
  <c r="H241" i="3"/>
  <c r="H242" i="3"/>
  <c r="H243" i="3"/>
  <c r="H244" i="3"/>
  <c r="H245" i="3"/>
  <c r="H247" i="3"/>
  <c r="H249" i="3"/>
  <c r="H252" i="3"/>
  <c r="H253" i="3"/>
  <c r="H254" i="3"/>
  <c r="H255" i="3"/>
  <c r="H256" i="3"/>
  <c r="H16" i="3"/>
  <c r="H13" i="3"/>
  <c r="H10" i="3"/>
  <c r="H9" i="3"/>
  <c r="H8" i="3"/>
  <c r="H5" i="3"/>
  <c r="L4" i="7" l="1"/>
  <c r="L14" i="7" s="1"/>
  <c r="F257" i="3"/>
  <c r="E257" i="3"/>
  <c r="H257" i="3" l="1"/>
</calcChain>
</file>

<file path=xl/sharedStrings.xml><?xml version="1.0" encoding="utf-8"?>
<sst xmlns="http://schemas.openxmlformats.org/spreadsheetml/2006/main" count="611" uniqueCount="452">
  <si>
    <t>序號</t>
  </si>
  <si>
    <t>鄉鎮市區</t>
  </si>
  <si>
    <t>學校</t>
  </si>
  <si>
    <t>八德區</t>
  </si>
  <si>
    <t>市立永豐高中(國中部)</t>
  </si>
  <si>
    <t>市立大成國中</t>
  </si>
  <si>
    <t>大園區</t>
  </si>
  <si>
    <t>市立大園國中</t>
  </si>
  <si>
    <t>大溪區</t>
  </si>
  <si>
    <t>市立大溪國中</t>
  </si>
  <si>
    <t>市立仁和國中</t>
  </si>
  <si>
    <t>中壢區</t>
  </si>
  <si>
    <t>市立內壢國中</t>
  </si>
  <si>
    <t>市立大崙國中</t>
  </si>
  <si>
    <t>市立龍岡國中</t>
  </si>
  <si>
    <t>市立自強國中</t>
  </si>
  <si>
    <t>市立東興國中</t>
  </si>
  <si>
    <t>市立龍興國中</t>
  </si>
  <si>
    <t>市立過嶺國中</t>
  </si>
  <si>
    <t>市立青埔國中</t>
  </si>
  <si>
    <t>平鎮區</t>
  </si>
  <si>
    <t>私立六和高中(國中部)</t>
  </si>
  <si>
    <t>私立復旦高中(國中部)</t>
  </si>
  <si>
    <t>市立中壢國中</t>
  </si>
  <si>
    <t>市立平興國中</t>
  </si>
  <si>
    <t>市立東安國中</t>
  </si>
  <si>
    <t>市立平鎮國中</t>
  </si>
  <si>
    <t>桃園區</t>
  </si>
  <si>
    <t>私立振聲高中(國中部)</t>
  </si>
  <si>
    <t>市立桃園國中</t>
  </si>
  <si>
    <t>市立青溪國中</t>
  </si>
  <si>
    <t>市立文昌國中</t>
  </si>
  <si>
    <t>市立建國國中</t>
  </si>
  <si>
    <t>市立中興國中</t>
  </si>
  <si>
    <t>市立慈文國中</t>
  </si>
  <si>
    <t>市立福豐國中</t>
  </si>
  <si>
    <t>市立同德國中</t>
  </si>
  <si>
    <t>市立會稽國中</t>
  </si>
  <si>
    <t>新屋區</t>
  </si>
  <si>
    <t>市立新屋高中(國中部)</t>
  </si>
  <si>
    <t>市立大坡國中</t>
  </si>
  <si>
    <t>楊梅區</t>
  </si>
  <si>
    <t>市立楊梅國中</t>
  </si>
  <si>
    <t>市立仁美國中(國中部)</t>
  </si>
  <si>
    <t>龍潭區</t>
  </si>
  <si>
    <t>龜山區</t>
  </si>
  <si>
    <t>蘆竹區</t>
  </si>
  <si>
    <t>觀音區</t>
  </si>
  <si>
    <t>市立青溪國小</t>
  </si>
  <si>
    <t>市立同安國小</t>
  </si>
  <si>
    <t>市立建德國小</t>
  </si>
  <si>
    <t>市立慈文國小</t>
  </si>
  <si>
    <t>市立同德國小</t>
  </si>
  <si>
    <t>市立莊敬國小</t>
  </si>
  <si>
    <t>市立新屋國小</t>
  </si>
  <si>
    <t>市立啟文國小</t>
  </si>
  <si>
    <t>市立頭洲國小</t>
  </si>
  <si>
    <t>市立北湖國小</t>
  </si>
  <si>
    <t>市立蚵間國小</t>
  </si>
  <si>
    <t>市立仁美華德福國中小(國小)</t>
  </si>
  <si>
    <t>市立上田國小</t>
  </si>
  <si>
    <t>市立大同國小</t>
  </si>
  <si>
    <t>市立富岡國小</t>
  </si>
  <si>
    <t>市立上湖國小</t>
  </si>
  <si>
    <t>市立水美國小</t>
  </si>
  <si>
    <t>市立瑞埔國小</t>
  </si>
  <si>
    <t>市立高榮國小</t>
  </si>
  <si>
    <t>市立四維國小</t>
  </si>
  <si>
    <t>市立瑞梅國小</t>
  </si>
  <si>
    <t>市立楊明國小</t>
  </si>
  <si>
    <t>市立瑞塘國小</t>
  </si>
  <si>
    <t>市立楊光國中小(國小)</t>
  </si>
  <si>
    <t>市立龍潭國小</t>
  </si>
  <si>
    <t>市立德龍國小</t>
  </si>
  <si>
    <t>市立潛龍國小</t>
  </si>
  <si>
    <t>市立石門國小</t>
  </si>
  <si>
    <t>市立三和國小</t>
  </si>
  <si>
    <t>市立武漢國小</t>
  </si>
  <si>
    <t>市立龍星國小</t>
  </si>
  <si>
    <t>市立雙龍國小</t>
  </si>
  <si>
    <t>市立龜山國小</t>
  </si>
  <si>
    <t>市立山頂國小</t>
  </si>
  <si>
    <t>市立新路國小</t>
  </si>
  <si>
    <t>市立迴龍國中小(國小)</t>
  </si>
  <si>
    <t>市立幸福國小</t>
  </si>
  <si>
    <t>市立文華國小</t>
  </si>
  <si>
    <t>市立楓樹國小</t>
  </si>
  <si>
    <t>市立長庚國小</t>
  </si>
  <si>
    <t>市立公埔國小</t>
  </si>
  <si>
    <t>市立蘆竹國小</t>
  </si>
  <si>
    <t>市立外社國小</t>
  </si>
  <si>
    <t>市立新莊國小</t>
  </si>
  <si>
    <t>市立光明國小</t>
  </si>
  <si>
    <t>市立龍安國小</t>
  </si>
  <si>
    <t>市立觀音國小</t>
  </si>
  <si>
    <t>市立新坡國小</t>
  </si>
  <si>
    <t>市立上大國小</t>
  </si>
  <si>
    <t>市立育仁國小</t>
  </si>
  <si>
    <t>市立草漯國小</t>
  </si>
  <si>
    <t>市立樹林國小</t>
  </si>
  <si>
    <t>總計</t>
    <phoneticPr fontId="2" type="noConversion"/>
  </si>
  <si>
    <t>曾馨慧</t>
    <phoneticPr fontId="2" type="noConversion"/>
  </si>
  <si>
    <t>楊碧珠</t>
    <phoneticPr fontId="2" type="noConversion"/>
  </si>
  <si>
    <t>蕭寶國</t>
    <phoneticPr fontId="2" type="noConversion"/>
  </si>
  <si>
    <t>余秋玲</t>
    <phoneticPr fontId="2" type="noConversion"/>
  </si>
  <si>
    <t>徐淑萍</t>
    <phoneticPr fontId="2" type="noConversion"/>
  </si>
  <si>
    <t>黃美珠</t>
  </si>
  <si>
    <t>張美旬</t>
  </si>
  <si>
    <t>鄭銀祥</t>
    <phoneticPr fontId="2" type="noConversion"/>
  </si>
  <si>
    <t>陳秋香</t>
    <phoneticPr fontId="2" type="noConversion"/>
  </si>
  <si>
    <t>張徽德</t>
    <phoneticPr fontId="2" type="noConversion"/>
  </si>
  <si>
    <t>姜美福</t>
  </si>
  <si>
    <t>范美琴</t>
    <phoneticPr fontId="2" type="noConversion"/>
  </si>
  <si>
    <t>徐儀芳</t>
    <phoneticPr fontId="2" type="noConversion"/>
  </si>
  <si>
    <t>邱雯琳</t>
    <phoneticPr fontId="2" type="noConversion"/>
  </si>
  <si>
    <t>徐家豪</t>
    <phoneticPr fontId="2" type="noConversion"/>
  </si>
  <si>
    <t>洪廖媛青</t>
    <phoneticPr fontId="2" type="noConversion"/>
  </si>
  <si>
    <t>胡鳳珍</t>
    <phoneticPr fontId="2" type="noConversion"/>
  </si>
  <si>
    <t>朱瑾玉</t>
    <phoneticPr fontId="2" type="noConversion"/>
  </si>
  <si>
    <t>張尹姿</t>
  </si>
  <si>
    <t>廖素慧</t>
  </si>
  <si>
    <t>許時烺</t>
    <phoneticPr fontId="2" type="noConversion"/>
  </si>
  <si>
    <t>許秀嫚</t>
  </si>
  <si>
    <t>廖乾佑</t>
  </si>
  <si>
    <t>李碧珠</t>
  </si>
  <si>
    <t>劉美輪</t>
  </si>
  <si>
    <t>陳秀滿</t>
  </si>
  <si>
    <t>彭蕙仙</t>
  </si>
  <si>
    <t>呂秋蓉</t>
  </si>
  <si>
    <t>謝鏵嫺</t>
  </si>
  <si>
    <t>張雅嵐</t>
  </si>
  <si>
    <t>劉玉倩</t>
  </si>
  <si>
    <t>葉王婉君</t>
  </si>
  <si>
    <t>王韻評</t>
  </si>
  <si>
    <t>温珈乙</t>
  </si>
  <si>
    <t>葉瑞珍</t>
  </si>
  <si>
    <t>鄭仙平</t>
  </si>
  <si>
    <t>呂素真</t>
  </si>
  <si>
    <t>于麗萍</t>
  </si>
  <si>
    <t>呂佳宜</t>
  </si>
  <si>
    <t>張如華</t>
  </si>
  <si>
    <t>游輝清</t>
  </si>
  <si>
    <t>陳玉蘭</t>
  </si>
  <si>
    <t>吳昤嶱</t>
  </si>
  <si>
    <t>何雅芬</t>
  </si>
  <si>
    <t>劉芬芬</t>
  </si>
  <si>
    <t>黃陳美銀</t>
  </si>
  <si>
    <t>莊淑貞</t>
  </si>
  <si>
    <t>劉瑋真</t>
  </si>
  <si>
    <t>葉姍佩</t>
  </si>
  <si>
    <t>高金美</t>
    <phoneticPr fontId="2" type="noConversion"/>
  </si>
  <si>
    <t>謝惠琴</t>
  </si>
  <si>
    <t>劉玉惠</t>
  </si>
  <si>
    <t>周家守</t>
  </si>
  <si>
    <t>陳雅宏</t>
    <phoneticPr fontId="2" type="noConversion"/>
  </si>
  <si>
    <t>范煜婍</t>
  </si>
  <si>
    <t>鄒文玉</t>
  </si>
  <si>
    <t>温雅莉</t>
  </si>
  <si>
    <t>陳品融</t>
  </si>
  <si>
    <t>市立富岡國中</t>
    <phoneticPr fontId="2" type="noConversion"/>
  </si>
  <si>
    <t>宋家蓁</t>
  </si>
  <si>
    <t>市立龍潭國中</t>
    <phoneticPr fontId="2" type="noConversion"/>
  </si>
  <si>
    <t>徐保棋</t>
  </si>
  <si>
    <t>高政強</t>
  </si>
  <si>
    <t>市立凌雲國中</t>
    <phoneticPr fontId="2" type="noConversion"/>
  </si>
  <si>
    <t>劉玉梅</t>
  </si>
  <si>
    <t>市立石門國中</t>
    <phoneticPr fontId="2" type="noConversion"/>
  </si>
  <si>
    <t>陳金珠</t>
  </si>
  <si>
    <t>市立武漢國中</t>
    <phoneticPr fontId="2" type="noConversion"/>
  </si>
  <si>
    <t>張曉娟</t>
  </si>
  <si>
    <t>市立龜山國中</t>
    <phoneticPr fontId="2" type="noConversion"/>
  </si>
  <si>
    <t>劉麗琴</t>
  </si>
  <si>
    <t>李騰忠</t>
  </si>
  <si>
    <t>陸啟瑞</t>
  </si>
  <si>
    <t>市立南崁國中</t>
    <phoneticPr fontId="2" type="noConversion"/>
  </si>
  <si>
    <t>謝潔玲</t>
  </si>
  <si>
    <t>劉桂芬</t>
  </si>
  <si>
    <t>市立光明國中</t>
    <phoneticPr fontId="2" type="noConversion"/>
  </si>
  <si>
    <t>林華湘</t>
  </si>
  <si>
    <t>林慧美</t>
  </si>
  <si>
    <t>市立大成國小</t>
    <phoneticPr fontId="2" type="noConversion"/>
  </si>
  <si>
    <t>陳金俤</t>
  </si>
  <si>
    <t>黃啓銘</t>
    <phoneticPr fontId="2" type="noConversion"/>
  </si>
  <si>
    <t>邵紋君</t>
    <phoneticPr fontId="2" type="noConversion"/>
  </si>
  <si>
    <t>呂金蓮</t>
    <phoneticPr fontId="2" type="noConversion"/>
  </si>
  <si>
    <t>蘇揚南</t>
    <phoneticPr fontId="2" type="noConversion"/>
  </si>
  <si>
    <t>林長華</t>
    <phoneticPr fontId="2" type="noConversion"/>
  </si>
  <si>
    <t>周明耀</t>
    <phoneticPr fontId="2" type="noConversion"/>
  </si>
  <si>
    <t>市立大勇國小</t>
    <phoneticPr fontId="2" type="noConversion"/>
  </si>
  <si>
    <t>陳添信</t>
  </si>
  <si>
    <t>石秋雲</t>
  </si>
  <si>
    <t>簡萬春</t>
  </si>
  <si>
    <t>劉子瑛</t>
  </si>
  <si>
    <t>市立八德國小</t>
    <phoneticPr fontId="2" type="noConversion"/>
  </si>
  <si>
    <t>徐秀滿</t>
  </si>
  <si>
    <t>邱美華</t>
  </si>
  <si>
    <t>市立瑞豐國小</t>
    <phoneticPr fontId="2" type="noConversion"/>
  </si>
  <si>
    <t>王惠卿</t>
  </si>
  <si>
    <t>謝媛媚</t>
  </si>
  <si>
    <t>市立霄裡國小</t>
    <phoneticPr fontId="2" type="noConversion"/>
  </si>
  <si>
    <t>楊世玲</t>
  </si>
  <si>
    <t>市立茄苳國小</t>
    <phoneticPr fontId="2" type="noConversion"/>
  </si>
  <si>
    <t>鄧鳳綢</t>
  </si>
  <si>
    <t>市立廣興國小</t>
    <phoneticPr fontId="2" type="noConversion"/>
  </si>
  <si>
    <t>徐惠珍</t>
  </si>
  <si>
    <t>市立大忠國小</t>
    <phoneticPr fontId="2" type="noConversion"/>
  </si>
  <si>
    <t>林佳榆</t>
  </si>
  <si>
    <t>黃湘芸</t>
  </si>
  <si>
    <t>王禮福</t>
  </si>
  <si>
    <t>彭春元</t>
  </si>
  <si>
    <t>市立大園國小</t>
    <phoneticPr fontId="2" type="noConversion"/>
  </si>
  <si>
    <t>林芳竹</t>
  </si>
  <si>
    <t>市立潮音國小</t>
    <phoneticPr fontId="2" type="noConversion"/>
  </si>
  <si>
    <t>曾秀珠</t>
  </si>
  <si>
    <t>市立菓林國小</t>
    <phoneticPr fontId="2" type="noConversion"/>
  </si>
  <si>
    <t>黃婷鈺</t>
  </si>
  <si>
    <t>賴義賜</t>
  </si>
  <si>
    <t>市立五權國小</t>
    <phoneticPr fontId="2" type="noConversion"/>
  </si>
  <si>
    <t>羅雲玫</t>
  </si>
  <si>
    <t>市立內柵國小</t>
    <phoneticPr fontId="2" type="noConversion"/>
  </si>
  <si>
    <t>李明金</t>
  </si>
  <si>
    <t>市立福安國小</t>
    <phoneticPr fontId="2" type="noConversion"/>
  </si>
  <si>
    <t>張金珠</t>
  </si>
  <si>
    <t>市立仁善國小</t>
    <phoneticPr fontId="2" type="noConversion"/>
  </si>
  <si>
    <t>曾惠蓉</t>
  </si>
  <si>
    <t>市立僑愛國小</t>
    <phoneticPr fontId="2" type="noConversion"/>
  </si>
  <si>
    <t>余幸雲</t>
  </si>
  <si>
    <t>市立永福國小</t>
    <phoneticPr fontId="2" type="noConversion"/>
  </si>
  <si>
    <t>林瑜堂</t>
  </si>
  <si>
    <t>市立田心國小</t>
    <phoneticPr fontId="2" type="noConversion"/>
  </si>
  <si>
    <t>黃秋喜</t>
  </si>
  <si>
    <t>洪雪梅</t>
  </si>
  <si>
    <t>高美珍</t>
  </si>
  <si>
    <t>市立仁和國小</t>
    <phoneticPr fontId="2" type="noConversion"/>
  </si>
  <si>
    <t>徐永桶</t>
  </si>
  <si>
    <t>市立青園國小</t>
    <phoneticPr fontId="2" type="noConversion"/>
  </si>
  <si>
    <t>許珮綸</t>
  </si>
  <si>
    <t>廖細雲</t>
    <phoneticPr fontId="2" type="noConversion"/>
  </si>
  <si>
    <t>市立中壢國小</t>
    <phoneticPr fontId="2" type="noConversion"/>
  </si>
  <si>
    <t>葉美伶</t>
  </si>
  <si>
    <t>郭惠敏</t>
  </si>
  <si>
    <t>市立中平國小</t>
    <phoneticPr fontId="2" type="noConversion"/>
  </si>
  <si>
    <t>許素英</t>
  </si>
  <si>
    <t>羅紫云</t>
  </si>
  <si>
    <t>蔡惠婷</t>
  </si>
  <si>
    <t>辜玲瑩</t>
  </si>
  <si>
    <t>市立新明國小</t>
    <phoneticPr fontId="2" type="noConversion"/>
  </si>
  <si>
    <t>任儀芳</t>
  </si>
  <si>
    <t>范姜秋勤</t>
  </si>
  <si>
    <t>郭春</t>
  </si>
  <si>
    <t>市立芭里國小</t>
    <phoneticPr fontId="2" type="noConversion"/>
  </si>
  <si>
    <t>劉嘉瑩</t>
  </si>
  <si>
    <t>市立普仁國小</t>
    <phoneticPr fontId="2" type="noConversion"/>
  </si>
  <si>
    <t>游麗菁</t>
  </si>
  <si>
    <t>陳秀琴</t>
  </si>
  <si>
    <t>林淑霞</t>
  </si>
  <si>
    <t>蔡春英</t>
  </si>
  <si>
    <t>市立富台國小</t>
    <phoneticPr fontId="2" type="noConversion"/>
  </si>
  <si>
    <t>管鳳嬌</t>
  </si>
  <si>
    <t>郭淑女</t>
  </si>
  <si>
    <t>市立青埔國小</t>
    <phoneticPr fontId="2" type="noConversion"/>
  </si>
  <si>
    <t>戴秀琴</t>
  </si>
  <si>
    <t>市立內壢國小</t>
    <phoneticPr fontId="2" type="noConversion"/>
  </si>
  <si>
    <t>孫秝姈</t>
  </si>
  <si>
    <t>市立大崙國小</t>
    <phoneticPr fontId="2" type="noConversion"/>
  </si>
  <si>
    <t>卓玉華</t>
  </si>
  <si>
    <t>趙麗玉</t>
  </si>
  <si>
    <t>市立中正國小</t>
    <phoneticPr fontId="2" type="noConversion"/>
  </si>
  <si>
    <t>黃琬芸</t>
  </si>
  <si>
    <t>市立自立國小</t>
    <phoneticPr fontId="2" type="noConversion"/>
  </si>
  <si>
    <t>廖瑞芳</t>
  </si>
  <si>
    <t>市立龍岡國小</t>
    <phoneticPr fontId="2" type="noConversion"/>
  </si>
  <si>
    <t>馮秋景</t>
  </si>
  <si>
    <t>林莨惠</t>
  </si>
  <si>
    <t>市立內定國小</t>
    <phoneticPr fontId="2" type="noConversion"/>
  </si>
  <si>
    <t>蘇游若綺</t>
  </si>
  <si>
    <t>梁瑞香</t>
  </si>
  <si>
    <t>市立華勛國小</t>
    <phoneticPr fontId="2" type="noConversion"/>
  </si>
  <si>
    <t>蔡麗淑</t>
  </si>
  <si>
    <t>魏金秀</t>
  </si>
  <si>
    <t>許秀淑</t>
  </si>
  <si>
    <t>市立林森國小</t>
    <phoneticPr fontId="2" type="noConversion"/>
  </si>
  <si>
    <t>周吉桂</t>
  </si>
  <si>
    <t>市立忠福國小</t>
    <phoneticPr fontId="2" type="noConversion"/>
  </si>
  <si>
    <t>魏寶鳳</t>
  </si>
  <si>
    <t>李秀鳳</t>
  </si>
  <si>
    <t>市立興仁國小</t>
    <phoneticPr fontId="2" type="noConversion"/>
  </si>
  <si>
    <t>邱小宜</t>
  </si>
  <si>
    <t>陳卿慧</t>
  </si>
  <si>
    <t>市立元生國小</t>
    <phoneticPr fontId="2" type="noConversion"/>
  </si>
  <si>
    <t>翁美珠</t>
  </si>
  <si>
    <t>楊淑珍</t>
  </si>
  <si>
    <t>市立南勢國小</t>
    <phoneticPr fontId="2" type="noConversion"/>
  </si>
  <si>
    <t>周眉均</t>
  </si>
  <si>
    <t>市立宋屋國小</t>
    <phoneticPr fontId="2" type="noConversion"/>
  </si>
  <si>
    <t>陳玉鳳</t>
  </si>
  <si>
    <t>歐冬蓉</t>
  </si>
  <si>
    <t>市立忠貞國小</t>
    <phoneticPr fontId="2" type="noConversion"/>
  </si>
  <si>
    <t>盧玉蓮</t>
  </si>
  <si>
    <t>鄒秀美</t>
  </si>
  <si>
    <t>陳慧玲</t>
  </si>
  <si>
    <t>市立東勢國小</t>
    <phoneticPr fontId="2" type="noConversion"/>
  </si>
  <si>
    <t>馮雪芳</t>
  </si>
  <si>
    <t>彭苺芝</t>
  </si>
  <si>
    <t>市立山豐國小</t>
    <phoneticPr fontId="2" type="noConversion"/>
  </si>
  <si>
    <t>吳水連</t>
  </si>
  <si>
    <t>林愛華</t>
  </si>
  <si>
    <t>市立北勢國小</t>
    <phoneticPr fontId="2" type="noConversion"/>
  </si>
  <si>
    <t>劉芝英</t>
  </si>
  <si>
    <t>市立祥安國小</t>
    <phoneticPr fontId="2" type="noConversion"/>
  </si>
  <si>
    <t>張玉珍</t>
  </si>
  <si>
    <t>胡麗華</t>
  </si>
  <si>
    <t>市立平興國小</t>
    <phoneticPr fontId="2" type="noConversion"/>
  </si>
  <si>
    <t>蘇小鈞</t>
  </si>
  <si>
    <t>市立義興國小</t>
    <phoneticPr fontId="2" type="noConversion"/>
  </si>
  <si>
    <t>梁明月</t>
  </si>
  <si>
    <t>詹華然</t>
  </si>
  <si>
    <t>市立新榮國小</t>
    <phoneticPr fontId="2" type="noConversion"/>
  </si>
  <si>
    <t>許翊婕</t>
  </si>
  <si>
    <t>徐玉蘭</t>
  </si>
  <si>
    <t>市立桃園國小</t>
    <phoneticPr fontId="2" type="noConversion"/>
  </si>
  <si>
    <t>吳美珍</t>
  </si>
  <si>
    <t>市立建國國小</t>
    <phoneticPr fontId="2" type="noConversion"/>
  </si>
  <si>
    <t>張繡緹</t>
  </si>
  <si>
    <t>市立中山國小</t>
    <phoneticPr fontId="2" type="noConversion"/>
  </si>
  <si>
    <t>林雪馨</t>
  </si>
  <si>
    <t>市立西門國小</t>
    <phoneticPr fontId="2" type="noConversion"/>
  </si>
  <si>
    <t>謝美菊</t>
  </si>
  <si>
    <t>市立龍山國小</t>
    <phoneticPr fontId="2" type="noConversion"/>
  </si>
  <si>
    <t>陳季玉</t>
  </si>
  <si>
    <t>市立北門國小</t>
    <phoneticPr fontId="2" type="noConversion"/>
  </si>
  <si>
    <t>王寶桂</t>
  </si>
  <si>
    <t>游瓊娜</t>
  </si>
  <si>
    <t>張麗雪</t>
  </si>
  <si>
    <t>呂吳珍勝</t>
  </si>
  <si>
    <t>蕭淑敏</t>
  </si>
  <si>
    <t>劉朝清</t>
  </si>
  <si>
    <t>徐瑞琴</t>
  </si>
  <si>
    <t>倪月如</t>
  </si>
  <si>
    <t>曾馨儀</t>
  </si>
  <si>
    <t>楊麗如</t>
  </si>
  <si>
    <t>林菊露</t>
  </si>
  <si>
    <t>潘豐義</t>
  </si>
  <si>
    <t>江曉薇</t>
  </si>
  <si>
    <t>葉紅蓮</t>
  </si>
  <si>
    <t>陳碧霞</t>
  </si>
  <si>
    <t>游麗芳</t>
  </si>
  <si>
    <t>徐耀德</t>
  </si>
  <si>
    <t>羅淑貞</t>
  </si>
  <si>
    <t>胡素美</t>
  </si>
  <si>
    <t>市立楊梅國小</t>
    <phoneticPr fontId="2" type="noConversion"/>
  </si>
  <si>
    <t>黃文貞</t>
  </si>
  <si>
    <t>蔡幸容</t>
  </si>
  <si>
    <t>何秀玉</t>
  </si>
  <si>
    <t>鍾文育</t>
  </si>
  <si>
    <t>溫妙慈</t>
  </si>
  <si>
    <t>陳富娥</t>
  </si>
  <si>
    <t>邱鴻春</t>
  </si>
  <si>
    <t>蕭伶蜂</t>
  </si>
  <si>
    <t>謝美玉</t>
  </si>
  <si>
    <t>陳主音</t>
  </si>
  <si>
    <t>許月梅</t>
  </si>
  <si>
    <t>蘇語諄</t>
  </si>
  <si>
    <t>朱芳宜</t>
  </si>
  <si>
    <t>陳嘉璇</t>
  </si>
  <si>
    <t>許美蓉</t>
  </si>
  <si>
    <t>林秀珠</t>
  </si>
  <si>
    <t>徐春錦</t>
  </si>
  <si>
    <t>黃菊枝</t>
  </si>
  <si>
    <t>劉惠雲</t>
  </si>
  <si>
    <t>曾瀅潔</t>
  </si>
  <si>
    <t>謝彩鳳</t>
  </si>
  <si>
    <t>陳美琴</t>
  </si>
  <si>
    <t>鄭銀珍</t>
  </si>
  <si>
    <t>簡劉菊英</t>
  </si>
  <si>
    <t>鄒欣倫</t>
  </si>
  <si>
    <t>鄧雯慧</t>
  </si>
  <si>
    <t>劉芳美</t>
  </si>
  <si>
    <t>童月玲</t>
  </si>
  <si>
    <t>鍾松榮</t>
  </si>
  <si>
    <t>陳美智</t>
  </si>
  <si>
    <t>何梅芳</t>
  </si>
  <si>
    <t>江菊桃</t>
  </si>
  <si>
    <t>葉淑貞</t>
  </si>
  <si>
    <t>羅銀環</t>
  </si>
  <si>
    <t>王淑貞</t>
  </si>
  <si>
    <t>鄒貴蓮</t>
  </si>
  <si>
    <t>簡雅麗</t>
  </si>
  <si>
    <t>楊瓊俐</t>
  </si>
  <si>
    <t>李相儀</t>
  </si>
  <si>
    <t>巫香錡</t>
  </si>
  <si>
    <t>徐秀琴</t>
  </si>
  <si>
    <t>陳美雲</t>
  </si>
  <si>
    <t>石馥嫚</t>
  </si>
  <si>
    <t>陳美玲</t>
  </si>
  <si>
    <t>李宜芳</t>
  </si>
  <si>
    <t>張春櫻</t>
  </si>
  <si>
    <t>林由敏</t>
  </si>
  <si>
    <t>曾俊鑾</t>
  </si>
  <si>
    <t>袁淑雲</t>
  </si>
  <si>
    <t>徐素梅</t>
  </si>
  <si>
    <t>張碧娟</t>
  </si>
  <si>
    <t>陳麗美</t>
  </si>
  <si>
    <t>郭清誥</t>
  </si>
  <si>
    <t>劉淑梅</t>
  </si>
  <si>
    <t>黃鳳蓮</t>
  </si>
  <si>
    <t>曾碧琴</t>
  </si>
  <si>
    <t>林美蘭</t>
  </si>
  <si>
    <t>蔡家蓁</t>
  </si>
  <si>
    <t>黃吉德</t>
  </si>
  <si>
    <t>徐瑞鳳</t>
  </si>
  <si>
    <t>陳姵華</t>
  </si>
  <si>
    <t>江博晏</t>
  </si>
  <si>
    <t>張秀圓</t>
  </si>
  <si>
    <t>葉淑英</t>
  </si>
  <si>
    <t>黃月芬</t>
  </si>
  <si>
    <t>饒壬妹</t>
  </si>
  <si>
    <t>教支(師)
人員</t>
    <phoneticPr fontId="2" type="noConversion"/>
  </si>
  <si>
    <t>桃園市112學年度本土語文（閩南語、閩東語及客語）國中小教師及教學支援人員
交通費核定表</t>
    <phoneticPr fontId="2" type="noConversion"/>
  </si>
  <si>
    <t>112學年度
交通費</t>
    <phoneticPr fontId="2" type="noConversion"/>
  </si>
  <si>
    <t>第1學期
經費撥付
B=A*50%</t>
    <phoneticPr fontId="2" type="noConversion"/>
  </si>
  <si>
    <t>市立迴龍國中小(國中)</t>
    <phoneticPr fontId="2" type="noConversion"/>
  </si>
  <si>
    <t>備註：</t>
    <phoneticPr fontId="6" type="noConversion"/>
  </si>
  <si>
    <t>第1學期已核撥金額（50%）
(A)</t>
    <phoneticPr fontId="6" type="noConversion"/>
  </si>
  <si>
    <t>教支姓名</t>
    <phoneticPr fontId="2" type="noConversion"/>
  </si>
  <si>
    <t>每週上課節數</t>
    <phoneticPr fontId="6" type="noConversion"/>
  </si>
  <si>
    <t>任教校數</t>
    <phoneticPr fontId="2" type="noConversion"/>
  </si>
  <si>
    <t>年度總計
F=C+E</t>
    <phoneticPr fontId="6" type="noConversion"/>
  </si>
  <si>
    <t>112學年度</t>
    <phoneticPr fontId="6" type="noConversion"/>
  </si>
  <si>
    <t>序號</t>
    <phoneticPr fontId="2" type="noConversion"/>
  </si>
  <si>
    <t>經費明細</t>
    <phoneticPr fontId="2" type="noConversion"/>
  </si>
  <si>
    <t>第1學期（增+、減-）經費金額（B）</t>
    <phoneticPr fontId="6" type="noConversion"/>
  </si>
  <si>
    <t>第1學期實際經費金額（C）</t>
    <phoneticPr fontId="2" type="noConversion"/>
  </si>
  <si>
    <t>第2學期核定經費金額（50%）（D）</t>
    <phoneticPr fontId="6" type="noConversion"/>
  </si>
  <si>
    <t>第2學期預估經費金額
(E)</t>
    <phoneticPr fontId="6" type="noConversion"/>
  </si>
  <si>
    <t>（增+、減-）說明原因</t>
    <phoneticPr fontId="2" type="noConversion"/>
  </si>
  <si>
    <t>1.請各校依開課情形詳實填報金額（112.08-113.01），按第1學期已核撥金額（50%)（A），並（增+、減-）經費金額（B）後，應為第1學期實際真正需求（C）。</t>
    <phoneticPr fontId="6" type="noConversion"/>
  </si>
  <si>
    <t>2.國教署補助核定經費分2期撥付，皆為50%，（A）=（D）。</t>
    <phoneticPr fontId="6" type="noConversion"/>
  </si>
  <si>
    <t>承辦人：                   業務單位主管：                     主(會)計：                       校長：</t>
    <phoneticPr fontId="6" type="noConversion"/>
  </si>
  <si>
    <t>3.請各校依不同語別填表，勿填在同一張申請表內，另勿自行變動表格內容及格式。</t>
    <phoneticPr fontId="2" type="noConversion"/>
  </si>
  <si>
    <t xml:space="preserve">陳○○ </t>
    <phoneticPr fontId="2" type="noConversion"/>
  </si>
  <si>
    <t xml:space="preserve">林○○ </t>
    <phoneticPr fontId="2" type="noConversion"/>
  </si>
  <si>
    <t>EX：因老師受傷少上1節課</t>
    <phoneticPr fontId="2" type="noConversion"/>
  </si>
  <si>
    <r>
      <t>4.請將核章後紙本</t>
    </r>
    <r>
      <rPr>
        <b/>
        <sz val="10"/>
        <color rgb="FFFF0000"/>
        <rFont val="標楷體"/>
        <family val="4"/>
        <charset val="136"/>
      </rPr>
      <t>函報</t>
    </r>
    <r>
      <rPr>
        <b/>
        <sz val="10"/>
        <color theme="1"/>
        <rFont val="標楷體"/>
        <family val="4"/>
        <charset val="136"/>
      </rPr>
      <t>小教科，並與本局承辦人聯繫確認，俾利後續辦理審查作業。</t>
    </r>
    <phoneticPr fontId="6" type="noConversion"/>
  </si>
  <si>
    <r>
      <t xml:space="preserve"> </t>
    </r>
    <r>
      <rPr>
        <sz val="12"/>
        <color rgb="FFFF0000"/>
        <rFont val="標楷體"/>
        <family val="4"/>
        <charset val="136"/>
      </rPr>
      <t>主聘</t>
    </r>
    <r>
      <rPr>
        <sz val="12"/>
        <rFont val="標楷體"/>
        <family val="4"/>
        <charset val="136"/>
      </rPr>
      <t xml:space="preserve">學校：文化國小（平鎮區）           </t>
    </r>
    <r>
      <rPr>
        <sz val="12"/>
        <color rgb="FFFF0000"/>
        <rFont val="標楷體"/>
        <family val="4"/>
        <charset val="136"/>
      </rPr>
      <t xml:space="preserve"> 語別</t>
    </r>
    <r>
      <rPr>
        <sz val="12"/>
        <rFont val="標楷體"/>
        <family val="4"/>
        <charset val="136"/>
      </rPr>
      <t xml:space="preserve">:閩南語     </t>
    </r>
    <phoneticPr fontId="6" type="noConversion"/>
  </si>
  <si>
    <t>第2學期
經費撥付
C=A*50%</t>
    <phoneticPr fontId="2" type="noConversion"/>
  </si>
  <si>
    <t>112學年度
交通費合計
A=100%</t>
    <phoneticPr fontId="2" type="noConversion"/>
  </si>
  <si>
    <t>112學年度第1學期本土語文（閩南語、閩東語及客語）教學支援工作人員交通費核定修正表(112年08月至113年01月)</t>
    <phoneticPr fontId="6" type="noConversion"/>
  </si>
  <si>
    <t>112學年度第1學期本土語文（閩南語、閩東語及客語）教學支援工作人員交通費核定修正申請表(112年08月至113年01月)</t>
    <phoneticPr fontId="6" type="noConversion"/>
  </si>
  <si>
    <t>承辦人連絡電話及分機：</t>
    <phoneticPr fontId="6" type="noConversion"/>
  </si>
  <si>
    <r>
      <t xml:space="preserve"> </t>
    </r>
    <r>
      <rPr>
        <sz val="12"/>
        <color rgb="FFFF0000"/>
        <rFont val="標楷體"/>
        <family val="4"/>
        <charset val="136"/>
      </rPr>
      <t>主聘學校：</t>
    </r>
    <r>
      <rPr>
        <sz val="12"/>
        <color theme="1"/>
        <rFont val="標楷體"/>
        <family val="4"/>
        <charset val="136"/>
      </rPr>
      <t>○○國小/國中</t>
    </r>
    <r>
      <rPr>
        <sz val="12"/>
        <color rgb="FFFF0000"/>
        <rFont val="標楷體"/>
        <family val="4"/>
        <charset val="136"/>
      </rPr>
      <t xml:space="preserve">（行政區:○○區） </t>
    </r>
    <r>
      <rPr>
        <sz val="12"/>
        <color theme="1"/>
        <rFont val="標楷體"/>
        <family val="4"/>
        <charset val="136"/>
      </rPr>
      <t xml:space="preserve">          </t>
    </r>
    <r>
      <rPr>
        <sz val="12"/>
        <color rgb="FFFF0000"/>
        <rFont val="標楷體"/>
        <family val="4"/>
        <charset val="136"/>
      </rPr>
      <t>本土語文語別</t>
    </r>
    <r>
      <rPr>
        <sz val="12"/>
        <color theme="1"/>
        <rFont val="標楷體"/>
        <family val="4"/>
        <charset val="136"/>
      </rPr>
      <t xml:space="preserve">：○○語               </t>
    </r>
    <phoneticPr fontId="6" type="noConversion"/>
  </si>
  <si>
    <t>EX：因其他老師生病幫忙代課2節課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</si>
</sst>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 "/>
  </numFmts>
  <fonts count="21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name val="細明體"/>
      <family val="3"/>
      <charset val="136"/>
    </font>
    <font>
      <sz val="11"/>
      <color rgb="FF000000"/>
      <name val="標楷體"/>
      <family val="4"/>
      <charset val="136"/>
    </font>
    <font>
      <sz val="11"/>
      <color theme="1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0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0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000000"/>
      <name val="Calibri"/>
      <family val="2"/>
    </font>
    <font>
      <b/>
      <sz val="11"/>
      <color rgb="FF00B050"/>
      <name val="標楷體"/>
      <family val="4"/>
      <charset val="136"/>
    </font>
    <font>
      <b/>
      <sz val="11"/>
      <color rgb="FF00B0F0"/>
      <name val="標楷體"/>
      <family val="4"/>
      <charset val="136"/>
    </font>
    <font>
      <sz val="10"/>
      <color rgb="FFFF0000"/>
      <name val="標楷體"/>
      <family val="4"/>
      <charset val="136"/>
    </font>
    <font>
      <sz val="10"/>
      <color rgb="FFFF0000"/>
      <name val="新細明體"/>
      <family val="2"/>
      <charset val="136"/>
      <scheme val="minor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vertical="center"/>
    </xf>
    <xf numFmtId="176" fontId="3" fillId="2" borderId="3" xfId="0" applyNumberFormat="1" applyFont="1" applyFill="1" applyBorder="1" applyAlignment="1">
      <alignment vertical="center"/>
    </xf>
    <xf numFmtId="176" fontId="4" fillId="2" borderId="3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 wrapText="1"/>
    </xf>
    <xf numFmtId="41" fontId="7" fillId="0" borderId="9" xfId="0" applyNumberFormat="1" applyFont="1" applyBorder="1" applyAlignment="1">
      <alignment horizontal="center" vertical="center" wrapText="1"/>
    </xf>
    <xf numFmtId="176" fontId="7" fillId="0" borderId="9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41" fontId="9" fillId="0" borderId="9" xfId="0" applyNumberFormat="1" applyFont="1" applyBorder="1" applyAlignment="1">
      <alignment horizontal="center" vertical="center" wrapText="1"/>
    </xf>
    <xf numFmtId="41" fontId="7" fillId="0" borderId="9" xfId="0" applyNumberFormat="1" applyFont="1" applyBorder="1" applyAlignment="1">
      <alignment horizontal="right" vertical="center" wrapText="1"/>
    </xf>
    <xf numFmtId="0" fontId="14" fillId="0" borderId="9" xfId="0" applyFont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right" vertical="center"/>
    </xf>
    <xf numFmtId="176" fontId="3" fillId="2" borderId="2" xfId="0" applyNumberFormat="1" applyFont="1" applyFill="1" applyBorder="1" applyAlignment="1">
      <alignment horizontal="right" vertical="center"/>
    </xf>
    <xf numFmtId="176" fontId="3" fillId="2" borderId="4" xfId="0" applyNumberFormat="1" applyFont="1" applyFill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176" fontId="4" fillId="2" borderId="1" xfId="0" applyNumberFormat="1" applyFont="1" applyFill="1" applyBorder="1" applyAlignment="1">
      <alignment horizontal="right" vertical="center"/>
    </xf>
    <xf numFmtId="176" fontId="4" fillId="2" borderId="2" xfId="0" applyNumberFormat="1" applyFont="1" applyFill="1" applyBorder="1" applyAlignment="1">
      <alignment horizontal="right" vertical="center"/>
    </xf>
    <xf numFmtId="176" fontId="3" fillId="0" borderId="1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6" fontId="3" fillId="2" borderId="2" xfId="0" applyNumberFormat="1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176" fontId="3" fillId="2" borderId="4" xfId="0" applyNumberFormat="1" applyFont="1" applyFill="1" applyBorder="1" applyAlignment="1">
      <alignment vertical="center"/>
    </xf>
    <xf numFmtId="176" fontId="4" fillId="2" borderId="4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16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7" fillId="0" borderId="16" xfId="0" applyFont="1" applyBorder="1" applyAlignment="1">
      <alignment horizontal="left" vertical="center" wrapText="1"/>
    </xf>
    <xf numFmtId="0" fontId="15" fillId="0" borderId="16" xfId="0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</cellXfs>
  <cellStyles count="2">
    <cellStyle name="一般" xfId="0" builtinId="0"/>
    <cellStyle name="一般 2" xfId="1" xr:uid="{71ABFB89-8030-49A7-9E4D-A224692F6573}"/>
  </cellStyles>
  <dxfs count="0"/>
  <tableStyles count="0" defaultTableStyle="TableStyleMedium9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B57E1-F5F9-4099-94E1-BF45251DAAF1}">
  <sheetPr>
    <pageSetUpPr fitToPage="1"/>
  </sheetPr>
  <dimension ref="A1:H257"/>
  <sheetViews>
    <sheetView view="pageBreakPreview" zoomScale="83" zoomScaleNormal="115" zoomScaleSheetLayoutView="83" workbookViewId="0">
      <selection activeCell="G10" sqref="G10:G12"/>
    </sheetView>
  </sheetViews>
  <sheetFormatPr defaultRowHeight="15.75" x14ac:dyDescent="0.25"/>
  <cols>
    <col min="1" max="1" width="6.28515625" style="23" bestFit="1" customWidth="1"/>
    <col min="2" max="2" width="11" style="23" bestFit="1" customWidth="1"/>
    <col min="3" max="3" width="34.140625" style="24" bestFit="1" customWidth="1"/>
    <col min="4" max="4" width="9.5703125" style="24" bestFit="1" customWidth="1"/>
    <col min="5" max="6" width="13.5703125" style="25" bestFit="1" customWidth="1"/>
    <col min="7" max="7" width="11.85546875" style="25" bestFit="1" customWidth="1"/>
    <col min="8" max="8" width="11" style="1" customWidth="1"/>
    <col min="9" max="16384" width="9.140625" style="1"/>
  </cols>
  <sheetData>
    <row r="1" spans="1:8" ht="64.5" customHeight="1" x14ac:dyDescent="0.25">
      <c r="A1" s="56" t="s">
        <v>418</v>
      </c>
      <c r="B1" s="57"/>
      <c r="C1" s="57"/>
      <c r="D1" s="57"/>
      <c r="E1" s="57"/>
      <c r="F1" s="57"/>
      <c r="G1" s="57"/>
      <c r="H1" s="57"/>
    </row>
    <row r="2" spans="1:8" ht="15" customHeight="1" x14ac:dyDescent="0.25">
      <c r="A2" s="80" t="s">
        <v>0</v>
      </c>
      <c r="B2" s="80" t="s">
        <v>1</v>
      </c>
      <c r="C2" s="80" t="s">
        <v>2</v>
      </c>
      <c r="D2" s="73" t="s">
        <v>417</v>
      </c>
      <c r="E2" s="81" t="s">
        <v>419</v>
      </c>
      <c r="F2" s="73" t="s">
        <v>446</v>
      </c>
      <c r="G2" s="75" t="s">
        <v>420</v>
      </c>
      <c r="H2" s="72" t="s">
        <v>445</v>
      </c>
    </row>
    <row r="3" spans="1:8" s="2" customFormat="1" ht="47.25" customHeight="1" x14ac:dyDescent="0.25">
      <c r="A3" s="80"/>
      <c r="B3" s="80"/>
      <c r="C3" s="80"/>
      <c r="D3" s="79"/>
      <c r="E3" s="81"/>
      <c r="F3" s="74"/>
      <c r="G3" s="75"/>
      <c r="H3" s="72"/>
    </row>
    <row r="4" spans="1:8" s="2" customFormat="1" ht="19.899999999999999" customHeight="1" x14ac:dyDescent="0.25">
      <c r="A4" s="3">
        <v>1</v>
      </c>
      <c r="B4" s="3" t="s">
        <v>3</v>
      </c>
      <c r="C4" s="4" t="s">
        <v>4</v>
      </c>
      <c r="D4" s="3" t="s">
        <v>101</v>
      </c>
      <c r="E4" s="5">
        <v>4000</v>
      </c>
      <c r="F4" s="5">
        <v>4000</v>
      </c>
      <c r="G4" s="6">
        <f>F4/2</f>
        <v>2000</v>
      </c>
      <c r="H4" s="6">
        <f>F4*0.5</f>
        <v>2000</v>
      </c>
    </row>
    <row r="5" spans="1:8" s="2" customFormat="1" ht="19.899999999999999" customHeight="1" x14ac:dyDescent="0.25">
      <c r="A5" s="60">
        <v>2</v>
      </c>
      <c r="B5" s="60" t="s">
        <v>3</v>
      </c>
      <c r="C5" s="63" t="s">
        <v>5</v>
      </c>
      <c r="D5" s="7" t="s">
        <v>102</v>
      </c>
      <c r="E5" s="8">
        <v>4000</v>
      </c>
      <c r="F5" s="44">
        <v>26000</v>
      </c>
      <c r="G5" s="44">
        <v>13000</v>
      </c>
      <c r="H5" s="44">
        <f>F5*0.5</f>
        <v>13000</v>
      </c>
    </row>
    <row r="6" spans="1:8" s="2" customFormat="1" ht="19.899999999999999" customHeight="1" x14ac:dyDescent="0.25">
      <c r="A6" s="61"/>
      <c r="B6" s="61"/>
      <c r="C6" s="64"/>
      <c r="D6" s="7" t="s">
        <v>103</v>
      </c>
      <c r="E6" s="8">
        <v>12000</v>
      </c>
      <c r="F6" s="46"/>
      <c r="G6" s="46"/>
      <c r="H6" s="46"/>
    </row>
    <row r="7" spans="1:8" s="2" customFormat="1" ht="19.899999999999999" customHeight="1" x14ac:dyDescent="0.25">
      <c r="A7" s="62"/>
      <c r="B7" s="62"/>
      <c r="C7" s="65"/>
      <c r="D7" s="7" t="s">
        <v>104</v>
      </c>
      <c r="E7" s="8">
        <v>10000</v>
      </c>
      <c r="F7" s="45"/>
      <c r="G7" s="45"/>
      <c r="H7" s="45"/>
    </row>
    <row r="8" spans="1:8" s="2" customFormat="1" ht="19.899999999999999" customHeight="1" x14ac:dyDescent="0.25">
      <c r="A8" s="3">
        <v>3</v>
      </c>
      <c r="B8" s="3" t="s">
        <v>6</v>
      </c>
      <c r="C8" s="4" t="s">
        <v>7</v>
      </c>
      <c r="D8" s="3" t="s">
        <v>113</v>
      </c>
      <c r="E8" s="5">
        <v>4000</v>
      </c>
      <c r="F8" s="5">
        <v>4000</v>
      </c>
      <c r="G8" s="6">
        <v>2000</v>
      </c>
      <c r="H8" s="6">
        <f>F8*0.5</f>
        <v>2000</v>
      </c>
    </row>
    <row r="9" spans="1:8" s="2" customFormat="1" ht="19.899999999999999" customHeight="1" x14ac:dyDescent="0.25">
      <c r="A9" s="7">
        <v>4</v>
      </c>
      <c r="B9" s="7" t="s">
        <v>8</v>
      </c>
      <c r="C9" s="9" t="s">
        <v>9</v>
      </c>
      <c r="D9" s="7" t="s">
        <v>105</v>
      </c>
      <c r="E9" s="8">
        <v>10000</v>
      </c>
      <c r="F9" s="8">
        <v>10000</v>
      </c>
      <c r="G9" s="10">
        <v>5000</v>
      </c>
      <c r="H9" s="10">
        <f>F9*0.5</f>
        <v>5000</v>
      </c>
    </row>
    <row r="10" spans="1:8" s="2" customFormat="1" ht="19.899999999999999" customHeight="1" x14ac:dyDescent="0.25">
      <c r="A10" s="66">
        <v>5</v>
      </c>
      <c r="B10" s="66" t="s">
        <v>8</v>
      </c>
      <c r="C10" s="68" t="s">
        <v>10</v>
      </c>
      <c r="D10" s="3" t="s">
        <v>114</v>
      </c>
      <c r="E10" s="5">
        <v>4000</v>
      </c>
      <c r="F10" s="47">
        <v>20000</v>
      </c>
      <c r="G10" s="47">
        <v>10000</v>
      </c>
      <c r="H10" s="47">
        <f>F10*0.5</f>
        <v>10000</v>
      </c>
    </row>
    <row r="11" spans="1:8" s="2" customFormat="1" ht="19.899999999999999" customHeight="1" x14ac:dyDescent="0.25">
      <c r="A11" s="70"/>
      <c r="B11" s="70"/>
      <c r="C11" s="71"/>
      <c r="D11" s="3" t="s">
        <v>106</v>
      </c>
      <c r="E11" s="5">
        <v>4000</v>
      </c>
      <c r="F11" s="49"/>
      <c r="G11" s="49"/>
      <c r="H11" s="49"/>
    </row>
    <row r="12" spans="1:8" s="2" customFormat="1" ht="19.899999999999999" customHeight="1" x14ac:dyDescent="0.25">
      <c r="A12" s="67"/>
      <c r="B12" s="67"/>
      <c r="C12" s="69"/>
      <c r="D12" s="3" t="s">
        <v>107</v>
      </c>
      <c r="E12" s="5">
        <v>12000</v>
      </c>
      <c r="F12" s="48"/>
      <c r="G12" s="48"/>
      <c r="H12" s="48"/>
    </row>
    <row r="13" spans="1:8" s="2" customFormat="1" ht="19.899999999999999" customHeight="1" x14ac:dyDescent="0.25">
      <c r="A13" s="60">
        <v>6</v>
      </c>
      <c r="B13" s="60" t="s">
        <v>11</v>
      </c>
      <c r="C13" s="63" t="s">
        <v>12</v>
      </c>
      <c r="D13" s="7" t="s">
        <v>108</v>
      </c>
      <c r="E13" s="8">
        <v>8000</v>
      </c>
      <c r="F13" s="44">
        <v>28000</v>
      </c>
      <c r="G13" s="44">
        <v>14000</v>
      </c>
      <c r="H13" s="44">
        <f>F13*0.5</f>
        <v>14000</v>
      </c>
    </row>
    <row r="14" spans="1:8" s="2" customFormat="1" ht="19.899999999999999" customHeight="1" x14ac:dyDescent="0.25">
      <c r="A14" s="61"/>
      <c r="B14" s="61"/>
      <c r="C14" s="64"/>
      <c r="D14" s="7" t="s">
        <v>109</v>
      </c>
      <c r="E14" s="8">
        <v>10000</v>
      </c>
      <c r="F14" s="46"/>
      <c r="G14" s="46"/>
      <c r="H14" s="46"/>
    </row>
    <row r="15" spans="1:8" s="2" customFormat="1" ht="19.899999999999999" customHeight="1" x14ac:dyDescent="0.25">
      <c r="A15" s="62"/>
      <c r="B15" s="62"/>
      <c r="C15" s="65"/>
      <c r="D15" s="7" t="s">
        <v>110</v>
      </c>
      <c r="E15" s="8">
        <v>10000</v>
      </c>
      <c r="F15" s="45"/>
      <c r="G15" s="45"/>
      <c r="H15" s="45"/>
    </row>
    <row r="16" spans="1:8" s="2" customFormat="1" ht="19.899999999999999" customHeight="1" x14ac:dyDescent="0.25">
      <c r="A16" s="3">
        <v>7</v>
      </c>
      <c r="B16" s="3" t="s">
        <v>11</v>
      </c>
      <c r="C16" s="4" t="s">
        <v>13</v>
      </c>
      <c r="D16" s="3" t="s">
        <v>111</v>
      </c>
      <c r="E16" s="5">
        <v>4000</v>
      </c>
      <c r="F16" s="5">
        <v>4000</v>
      </c>
      <c r="G16" s="6">
        <v>2000</v>
      </c>
      <c r="H16" s="6">
        <f>F16*0.5</f>
        <v>2000</v>
      </c>
    </row>
    <row r="17" spans="1:8" s="2" customFormat="1" ht="19.899999999999999" customHeight="1" x14ac:dyDescent="0.25">
      <c r="A17" s="60">
        <v>8</v>
      </c>
      <c r="B17" s="60" t="s">
        <v>11</v>
      </c>
      <c r="C17" s="63" t="s">
        <v>14</v>
      </c>
      <c r="D17" s="7" t="s">
        <v>112</v>
      </c>
      <c r="E17" s="8">
        <v>4000</v>
      </c>
      <c r="F17" s="44">
        <v>14000</v>
      </c>
      <c r="G17" s="44">
        <v>7000</v>
      </c>
      <c r="H17" s="44">
        <f>F17*0.5</f>
        <v>7000</v>
      </c>
    </row>
    <row r="18" spans="1:8" s="2" customFormat="1" ht="19.899999999999999" customHeight="1" x14ac:dyDescent="0.25">
      <c r="A18" s="62"/>
      <c r="B18" s="62"/>
      <c r="C18" s="65"/>
      <c r="D18" s="7" t="s">
        <v>115</v>
      </c>
      <c r="E18" s="8">
        <v>10000</v>
      </c>
      <c r="F18" s="45"/>
      <c r="G18" s="45"/>
      <c r="H18" s="45"/>
    </row>
    <row r="19" spans="1:8" s="2" customFormat="1" ht="19.899999999999999" customHeight="1" x14ac:dyDescent="0.25">
      <c r="A19" s="3">
        <v>9</v>
      </c>
      <c r="B19" s="3" t="s">
        <v>11</v>
      </c>
      <c r="C19" s="4" t="s">
        <v>15</v>
      </c>
      <c r="D19" s="4" t="s">
        <v>116</v>
      </c>
      <c r="E19" s="5">
        <v>8000</v>
      </c>
      <c r="F19" s="5">
        <v>8000</v>
      </c>
      <c r="G19" s="6">
        <v>4000</v>
      </c>
      <c r="H19" s="6">
        <f>F19*0.5</f>
        <v>4000</v>
      </c>
    </row>
    <row r="20" spans="1:8" s="2" customFormat="1" ht="19.899999999999999" customHeight="1" x14ac:dyDescent="0.25">
      <c r="A20" s="60">
        <v>10</v>
      </c>
      <c r="B20" s="60" t="s">
        <v>11</v>
      </c>
      <c r="C20" s="63" t="s">
        <v>16</v>
      </c>
      <c r="D20" s="7" t="s">
        <v>117</v>
      </c>
      <c r="E20" s="8">
        <v>12000</v>
      </c>
      <c r="F20" s="44">
        <v>22000</v>
      </c>
      <c r="G20" s="44">
        <v>11000</v>
      </c>
      <c r="H20" s="44">
        <f>F20*0.5</f>
        <v>11000</v>
      </c>
    </row>
    <row r="21" spans="1:8" s="2" customFormat="1" ht="19.899999999999999" customHeight="1" x14ac:dyDescent="0.25">
      <c r="A21" s="62"/>
      <c r="B21" s="62"/>
      <c r="C21" s="65"/>
      <c r="D21" s="7" t="s">
        <v>118</v>
      </c>
      <c r="E21" s="8">
        <v>10000</v>
      </c>
      <c r="F21" s="45"/>
      <c r="G21" s="45"/>
      <c r="H21" s="45"/>
    </row>
    <row r="22" spans="1:8" s="2" customFormat="1" ht="19.899999999999999" customHeight="1" x14ac:dyDescent="0.25">
      <c r="A22" s="3">
        <v>11</v>
      </c>
      <c r="B22" s="3" t="s">
        <v>11</v>
      </c>
      <c r="C22" s="4" t="s">
        <v>17</v>
      </c>
      <c r="D22" s="3" t="s">
        <v>119</v>
      </c>
      <c r="E22" s="5">
        <v>4000</v>
      </c>
      <c r="F22" s="5">
        <v>4000</v>
      </c>
      <c r="G22" s="6">
        <v>2000</v>
      </c>
      <c r="H22" s="6">
        <f>F22*0.5</f>
        <v>2000</v>
      </c>
    </row>
    <row r="23" spans="1:8" s="2" customFormat="1" ht="19.899999999999999" customHeight="1" x14ac:dyDescent="0.25">
      <c r="A23" s="60">
        <v>12</v>
      </c>
      <c r="B23" s="60" t="s">
        <v>11</v>
      </c>
      <c r="C23" s="63" t="s">
        <v>18</v>
      </c>
      <c r="D23" s="7" t="s">
        <v>120</v>
      </c>
      <c r="E23" s="11">
        <v>12000</v>
      </c>
      <c r="F23" s="50">
        <v>24000</v>
      </c>
      <c r="G23" s="50">
        <v>12000</v>
      </c>
      <c r="H23" s="50">
        <f>F23*0.5</f>
        <v>12000</v>
      </c>
    </row>
    <row r="24" spans="1:8" s="2" customFormat="1" ht="19.899999999999999" customHeight="1" x14ac:dyDescent="0.25">
      <c r="A24" s="62"/>
      <c r="B24" s="62"/>
      <c r="C24" s="65"/>
      <c r="D24" s="7" t="s">
        <v>121</v>
      </c>
      <c r="E24" s="11">
        <v>12000</v>
      </c>
      <c r="F24" s="51"/>
      <c r="G24" s="51"/>
      <c r="H24" s="51"/>
    </row>
    <row r="25" spans="1:8" s="2" customFormat="1" ht="19.899999999999999" customHeight="1" x14ac:dyDescent="0.25">
      <c r="A25" s="66">
        <v>13</v>
      </c>
      <c r="B25" s="66" t="s">
        <v>11</v>
      </c>
      <c r="C25" s="68" t="s">
        <v>19</v>
      </c>
      <c r="D25" s="3" t="s">
        <v>122</v>
      </c>
      <c r="E25" s="5">
        <v>4000</v>
      </c>
      <c r="F25" s="47">
        <v>18000</v>
      </c>
      <c r="G25" s="47">
        <v>9000</v>
      </c>
      <c r="H25" s="47">
        <f>F25*0.5</f>
        <v>9000</v>
      </c>
    </row>
    <row r="26" spans="1:8" s="2" customFormat="1" ht="19.899999999999999" customHeight="1" x14ac:dyDescent="0.25">
      <c r="A26" s="70"/>
      <c r="B26" s="70"/>
      <c r="C26" s="71"/>
      <c r="D26" s="3" t="s">
        <v>123</v>
      </c>
      <c r="E26" s="5">
        <v>4000</v>
      </c>
      <c r="F26" s="49"/>
      <c r="G26" s="49"/>
      <c r="H26" s="49"/>
    </row>
    <row r="27" spans="1:8" s="2" customFormat="1" ht="19.899999999999999" customHeight="1" x14ac:dyDescent="0.25">
      <c r="A27" s="67"/>
      <c r="B27" s="67"/>
      <c r="C27" s="69"/>
      <c r="D27" s="3" t="s">
        <v>124</v>
      </c>
      <c r="E27" s="5">
        <v>10000</v>
      </c>
      <c r="F27" s="48"/>
      <c r="G27" s="48"/>
      <c r="H27" s="48"/>
    </row>
    <row r="28" spans="1:8" s="2" customFormat="1" ht="19.899999999999999" customHeight="1" x14ac:dyDescent="0.25">
      <c r="A28" s="7">
        <v>14</v>
      </c>
      <c r="B28" s="7" t="s">
        <v>20</v>
      </c>
      <c r="C28" s="12" t="s">
        <v>21</v>
      </c>
      <c r="D28" s="7" t="s">
        <v>125</v>
      </c>
      <c r="E28" s="8">
        <v>8000</v>
      </c>
      <c r="F28" s="8">
        <v>8000</v>
      </c>
      <c r="G28" s="10">
        <v>4000</v>
      </c>
      <c r="H28" s="10">
        <f>F28*0.5</f>
        <v>4000</v>
      </c>
    </row>
    <row r="29" spans="1:8" s="2" customFormat="1" ht="19.899999999999999" customHeight="1" x14ac:dyDescent="0.25">
      <c r="A29" s="3">
        <v>15</v>
      </c>
      <c r="B29" s="3" t="s">
        <v>20</v>
      </c>
      <c r="C29" s="13" t="s">
        <v>22</v>
      </c>
      <c r="D29" s="3" t="s">
        <v>126</v>
      </c>
      <c r="E29" s="5">
        <v>4000</v>
      </c>
      <c r="F29" s="5">
        <v>4000</v>
      </c>
      <c r="G29" s="6">
        <v>2000</v>
      </c>
      <c r="H29" s="6">
        <f>F29*0.5</f>
        <v>2000</v>
      </c>
    </row>
    <row r="30" spans="1:8" s="2" customFormat="1" ht="19.899999999999999" customHeight="1" x14ac:dyDescent="0.25">
      <c r="A30" s="60">
        <v>16</v>
      </c>
      <c r="B30" s="60" t="s">
        <v>20</v>
      </c>
      <c r="C30" s="63" t="s">
        <v>23</v>
      </c>
      <c r="D30" s="7" t="s">
        <v>127</v>
      </c>
      <c r="E30" s="8">
        <v>10000</v>
      </c>
      <c r="F30" s="44">
        <v>22000</v>
      </c>
      <c r="G30" s="44">
        <v>11000</v>
      </c>
      <c r="H30" s="44">
        <f>F30*0.5</f>
        <v>11000</v>
      </c>
    </row>
    <row r="31" spans="1:8" s="2" customFormat="1" ht="19.899999999999999" customHeight="1" x14ac:dyDescent="0.25">
      <c r="A31" s="62"/>
      <c r="B31" s="62"/>
      <c r="C31" s="65"/>
      <c r="D31" s="7" t="s">
        <v>128</v>
      </c>
      <c r="E31" s="8">
        <v>12000</v>
      </c>
      <c r="F31" s="45"/>
      <c r="G31" s="45"/>
      <c r="H31" s="45"/>
    </row>
    <row r="32" spans="1:8" s="2" customFormat="1" ht="19.899999999999999" customHeight="1" x14ac:dyDescent="0.25">
      <c r="A32" s="3">
        <v>17</v>
      </c>
      <c r="B32" s="3" t="s">
        <v>20</v>
      </c>
      <c r="C32" s="13" t="s">
        <v>24</v>
      </c>
      <c r="D32" s="3" t="s">
        <v>129</v>
      </c>
      <c r="E32" s="5">
        <v>4000</v>
      </c>
      <c r="F32" s="5">
        <v>4000</v>
      </c>
      <c r="G32" s="6">
        <v>2000</v>
      </c>
      <c r="H32" s="6">
        <f>F32*0.5</f>
        <v>2000</v>
      </c>
    </row>
    <row r="33" spans="1:8" s="2" customFormat="1" ht="19.899999999999999" customHeight="1" x14ac:dyDescent="0.25">
      <c r="A33" s="60">
        <v>18</v>
      </c>
      <c r="B33" s="60" t="s">
        <v>20</v>
      </c>
      <c r="C33" s="63" t="s">
        <v>25</v>
      </c>
      <c r="D33" s="7" t="s">
        <v>130</v>
      </c>
      <c r="E33" s="8">
        <v>4000</v>
      </c>
      <c r="F33" s="44">
        <v>14000</v>
      </c>
      <c r="G33" s="44">
        <v>7000</v>
      </c>
      <c r="H33" s="44">
        <f>F33*0.5</f>
        <v>7000</v>
      </c>
    </row>
    <row r="34" spans="1:8" s="2" customFormat="1" ht="19.899999999999999" customHeight="1" x14ac:dyDescent="0.25">
      <c r="A34" s="62"/>
      <c r="B34" s="62"/>
      <c r="C34" s="65"/>
      <c r="D34" s="7" t="s">
        <v>131</v>
      </c>
      <c r="E34" s="8">
        <v>10000</v>
      </c>
      <c r="F34" s="45"/>
      <c r="G34" s="45"/>
      <c r="H34" s="45"/>
    </row>
    <row r="35" spans="1:8" s="2" customFormat="1" ht="19.899999999999999" customHeight="1" x14ac:dyDescent="0.25">
      <c r="A35" s="66">
        <v>19</v>
      </c>
      <c r="B35" s="66" t="s">
        <v>20</v>
      </c>
      <c r="C35" s="68" t="s">
        <v>26</v>
      </c>
      <c r="D35" s="3" t="s">
        <v>132</v>
      </c>
      <c r="E35" s="5">
        <v>4000</v>
      </c>
      <c r="F35" s="47">
        <v>28000</v>
      </c>
      <c r="G35" s="47">
        <v>14000</v>
      </c>
      <c r="H35" s="47">
        <f>F35*0.5</f>
        <v>14000</v>
      </c>
    </row>
    <row r="36" spans="1:8" s="2" customFormat="1" ht="19.899999999999999" customHeight="1" x14ac:dyDescent="0.25">
      <c r="A36" s="70"/>
      <c r="B36" s="70"/>
      <c r="C36" s="71"/>
      <c r="D36" s="3" t="s">
        <v>133</v>
      </c>
      <c r="E36" s="5">
        <v>4000</v>
      </c>
      <c r="F36" s="49"/>
      <c r="G36" s="49"/>
      <c r="H36" s="49"/>
    </row>
    <row r="37" spans="1:8" s="2" customFormat="1" ht="19.899999999999999" customHeight="1" x14ac:dyDescent="0.25">
      <c r="A37" s="70"/>
      <c r="B37" s="70"/>
      <c r="C37" s="71"/>
      <c r="D37" s="3" t="s">
        <v>134</v>
      </c>
      <c r="E37" s="5">
        <v>4000</v>
      </c>
      <c r="F37" s="49"/>
      <c r="G37" s="49"/>
      <c r="H37" s="49"/>
    </row>
    <row r="38" spans="1:8" s="2" customFormat="1" ht="19.899999999999999" customHeight="1" x14ac:dyDescent="0.25">
      <c r="A38" s="67"/>
      <c r="B38" s="67"/>
      <c r="C38" s="69"/>
      <c r="D38" s="3" t="s">
        <v>135</v>
      </c>
      <c r="E38" s="5">
        <v>16000</v>
      </c>
      <c r="F38" s="48"/>
      <c r="G38" s="48"/>
      <c r="H38" s="48"/>
    </row>
    <row r="39" spans="1:8" s="2" customFormat="1" ht="19.899999999999999" customHeight="1" x14ac:dyDescent="0.25">
      <c r="A39" s="60">
        <v>20</v>
      </c>
      <c r="B39" s="60" t="s">
        <v>27</v>
      </c>
      <c r="C39" s="63" t="s">
        <v>28</v>
      </c>
      <c r="D39" s="7" t="s">
        <v>136</v>
      </c>
      <c r="E39" s="8">
        <v>4000</v>
      </c>
      <c r="F39" s="44">
        <v>8000</v>
      </c>
      <c r="G39" s="44">
        <v>4000</v>
      </c>
      <c r="H39" s="44">
        <f>F39*0.5</f>
        <v>4000</v>
      </c>
    </row>
    <row r="40" spans="1:8" s="2" customFormat="1" ht="19.899999999999999" customHeight="1" x14ac:dyDescent="0.25">
      <c r="A40" s="62"/>
      <c r="B40" s="62"/>
      <c r="C40" s="65"/>
      <c r="D40" s="7" t="s">
        <v>137</v>
      </c>
      <c r="E40" s="8">
        <v>4000</v>
      </c>
      <c r="F40" s="45"/>
      <c r="G40" s="45"/>
      <c r="H40" s="45"/>
    </row>
    <row r="41" spans="1:8" s="2" customFormat="1" ht="19.899999999999999" customHeight="1" x14ac:dyDescent="0.25">
      <c r="A41" s="3">
        <v>21</v>
      </c>
      <c r="B41" s="3" t="s">
        <v>27</v>
      </c>
      <c r="C41" s="13" t="s">
        <v>29</v>
      </c>
      <c r="D41" s="3" t="s">
        <v>138</v>
      </c>
      <c r="E41" s="5">
        <v>8000</v>
      </c>
      <c r="F41" s="5">
        <v>8000</v>
      </c>
      <c r="G41" s="6">
        <v>4000</v>
      </c>
      <c r="H41" s="6">
        <f>F41*0.5</f>
        <v>4000</v>
      </c>
    </row>
    <row r="42" spans="1:8" s="2" customFormat="1" ht="19.899999999999999" customHeight="1" x14ac:dyDescent="0.25">
      <c r="A42" s="60">
        <v>22</v>
      </c>
      <c r="B42" s="60" t="s">
        <v>27</v>
      </c>
      <c r="C42" s="63" t="s">
        <v>30</v>
      </c>
      <c r="D42" s="7" t="s">
        <v>139</v>
      </c>
      <c r="E42" s="8">
        <v>4000</v>
      </c>
      <c r="F42" s="44">
        <v>8000</v>
      </c>
      <c r="G42" s="44">
        <v>4000</v>
      </c>
      <c r="H42" s="44">
        <f>F42*0.5</f>
        <v>4000</v>
      </c>
    </row>
    <row r="43" spans="1:8" s="2" customFormat="1" ht="19.899999999999999" customHeight="1" x14ac:dyDescent="0.25">
      <c r="A43" s="62"/>
      <c r="B43" s="62"/>
      <c r="C43" s="65"/>
      <c r="D43" s="7" t="s">
        <v>140</v>
      </c>
      <c r="E43" s="8">
        <v>4000</v>
      </c>
      <c r="F43" s="45"/>
      <c r="G43" s="45"/>
      <c r="H43" s="45"/>
    </row>
    <row r="44" spans="1:8" s="2" customFormat="1" ht="19.899999999999999" customHeight="1" x14ac:dyDescent="0.25">
      <c r="A44" s="66">
        <v>23</v>
      </c>
      <c r="B44" s="66" t="s">
        <v>27</v>
      </c>
      <c r="C44" s="68" t="s">
        <v>31</v>
      </c>
      <c r="D44" s="3" t="s">
        <v>141</v>
      </c>
      <c r="E44" s="5">
        <v>4000</v>
      </c>
      <c r="F44" s="47">
        <v>16000</v>
      </c>
      <c r="G44" s="47">
        <v>8000</v>
      </c>
      <c r="H44" s="47">
        <f>F44*0.5</f>
        <v>8000</v>
      </c>
    </row>
    <row r="45" spans="1:8" s="2" customFormat="1" ht="19.899999999999999" customHeight="1" x14ac:dyDescent="0.25">
      <c r="A45" s="67"/>
      <c r="B45" s="67"/>
      <c r="C45" s="69"/>
      <c r="D45" s="3" t="s">
        <v>142</v>
      </c>
      <c r="E45" s="5">
        <v>12000</v>
      </c>
      <c r="F45" s="48"/>
      <c r="G45" s="48"/>
      <c r="H45" s="48"/>
    </row>
    <row r="46" spans="1:8" s="2" customFormat="1" ht="19.899999999999999" customHeight="1" x14ac:dyDescent="0.25">
      <c r="A46" s="60">
        <v>24</v>
      </c>
      <c r="B46" s="60" t="s">
        <v>27</v>
      </c>
      <c r="C46" s="63" t="s">
        <v>32</v>
      </c>
      <c r="D46" s="7" t="s">
        <v>143</v>
      </c>
      <c r="E46" s="8">
        <v>4000</v>
      </c>
      <c r="F46" s="44">
        <v>16000</v>
      </c>
      <c r="G46" s="44">
        <v>8000</v>
      </c>
      <c r="H46" s="44">
        <f>F46*0.5</f>
        <v>8000</v>
      </c>
    </row>
    <row r="47" spans="1:8" s="2" customFormat="1" ht="19.899999999999999" customHeight="1" x14ac:dyDescent="0.25">
      <c r="A47" s="62"/>
      <c r="B47" s="62"/>
      <c r="C47" s="65"/>
      <c r="D47" s="7" t="s">
        <v>144</v>
      </c>
      <c r="E47" s="8">
        <v>12000</v>
      </c>
      <c r="F47" s="45"/>
      <c r="G47" s="45"/>
      <c r="H47" s="45"/>
    </row>
    <row r="48" spans="1:8" s="2" customFormat="1" ht="19.899999999999999" customHeight="1" x14ac:dyDescent="0.25">
      <c r="A48" s="3">
        <v>25</v>
      </c>
      <c r="B48" s="3" t="s">
        <v>27</v>
      </c>
      <c r="C48" s="13" t="s">
        <v>33</v>
      </c>
      <c r="D48" s="3" t="s">
        <v>145</v>
      </c>
      <c r="E48" s="5">
        <v>8000</v>
      </c>
      <c r="F48" s="5">
        <v>8000</v>
      </c>
      <c r="G48" s="6">
        <v>4000</v>
      </c>
      <c r="H48" s="6">
        <f>F48*0.5</f>
        <v>4000</v>
      </c>
    </row>
    <row r="49" spans="1:8" s="2" customFormat="1" ht="19.899999999999999" customHeight="1" x14ac:dyDescent="0.25">
      <c r="A49" s="60">
        <v>26</v>
      </c>
      <c r="B49" s="60" t="s">
        <v>27</v>
      </c>
      <c r="C49" s="63" t="s">
        <v>34</v>
      </c>
      <c r="D49" s="7" t="s">
        <v>146</v>
      </c>
      <c r="E49" s="8">
        <v>4000</v>
      </c>
      <c r="F49" s="44">
        <v>12000</v>
      </c>
      <c r="G49" s="44">
        <v>6000</v>
      </c>
      <c r="H49" s="44">
        <f>F49*0.5</f>
        <v>6000</v>
      </c>
    </row>
    <row r="50" spans="1:8" s="2" customFormat="1" ht="19.899999999999999" customHeight="1" x14ac:dyDescent="0.25">
      <c r="A50" s="62"/>
      <c r="B50" s="62"/>
      <c r="C50" s="65"/>
      <c r="D50" s="7" t="s">
        <v>147</v>
      </c>
      <c r="E50" s="8">
        <v>8000</v>
      </c>
      <c r="F50" s="45"/>
      <c r="G50" s="45"/>
      <c r="H50" s="45"/>
    </row>
    <row r="51" spans="1:8" s="2" customFormat="1" ht="19.899999999999999" customHeight="1" x14ac:dyDescent="0.25">
      <c r="A51" s="14">
        <v>27</v>
      </c>
      <c r="B51" s="14" t="s">
        <v>27</v>
      </c>
      <c r="C51" s="15" t="s">
        <v>35</v>
      </c>
      <c r="D51" s="3" t="s">
        <v>148</v>
      </c>
      <c r="E51" s="16">
        <v>16000</v>
      </c>
      <c r="F51" s="17">
        <v>16000</v>
      </c>
      <c r="G51" s="6">
        <v>8000</v>
      </c>
      <c r="H51" s="6">
        <f>F51*0.5</f>
        <v>8000</v>
      </c>
    </row>
    <row r="52" spans="1:8" s="2" customFormat="1" ht="19.899999999999999" customHeight="1" x14ac:dyDescent="0.25">
      <c r="A52" s="7">
        <v>28</v>
      </c>
      <c r="B52" s="7" t="s">
        <v>27</v>
      </c>
      <c r="C52" s="12" t="s">
        <v>36</v>
      </c>
      <c r="D52" s="7" t="s">
        <v>149</v>
      </c>
      <c r="E52" s="11">
        <v>4000</v>
      </c>
      <c r="F52" s="11">
        <v>4000</v>
      </c>
      <c r="G52" s="10">
        <v>2000</v>
      </c>
      <c r="H52" s="10">
        <f>F52*0.5</f>
        <v>2000</v>
      </c>
    </row>
    <row r="53" spans="1:8" s="2" customFormat="1" ht="19.899999999999999" customHeight="1" x14ac:dyDescent="0.25">
      <c r="A53" s="3">
        <v>29</v>
      </c>
      <c r="B53" s="3" t="s">
        <v>27</v>
      </c>
      <c r="C53" s="13" t="s">
        <v>37</v>
      </c>
      <c r="D53" s="3" t="s">
        <v>150</v>
      </c>
      <c r="E53" s="5">
        <v>8000</v>
      </c>
      <c r="F53" s="5">
        <v>8000</v>
      </c>
      <c r="G53" s="6">
        <v>4000</v>
      </c>
      <c r="H53" s="6">
        <f>F53*0.5</f>
        <v>4000</v>
      </c>
    </row>
    <row r="54" spans="1:8" s="2" customFormat="1" ht="19.899999999999999" customHeight="1" x14ac:dyDescent="0.25">
      <c r="A54" s="60">
        <v>30</v>
      </c>
      <c r="B54" s="60" t="s">
        <v>38</v>
      </c>
      <c r="C54" s="63" t="s">
        <v>39</v>
      </c>
      <c r="D54" s="7" t="s">
        <v>151</v>
      </c>
      <c r="E54" s="8">
        <v>4000</v>
      </c>
      <c r="F54" s="44">
        <v>14000</v>
      </c>
      <c r="G54" s="44">
        <v>7000</v>
      </c>
      <c r="H54" s="44">
        <f>F54*0.5</f>
        <v>7000</v>
      </c>
    </row>
    <row r="55" spans="1:8" s="2" customFormat="1" ht="19.899999999999999" customHeight="1" x14ac:dyDescent="0.25">
      <c r="A55" s="62"/>
      <c r="B55" s="62"/>
      <c r="C55" s="65"/>
      <c r="D55" s="7" t="s">
        <v>152</v>
      </c>
      <c r="E55" s="8">
        <v>10000</v>
      </c>
      <c r="F55" s="45"/>
      <c r="G55" s="45"/>
      <c r="H55" s="45"/>
    </row>
    <row r="56" spans="1:8" s="2" customFormat="1" ht="19.899999999999999" customHeight="1" x14ac:dyDescent="0.25">
      <c r="A56" s="3">
        <v>31</v>
      </c>
      <c r="B56" s="3" t="s">
        <v>38</v>
      </c>
      <c r="C56" s="13" t="s">
        <v>40</v>
      </c>
      <c r="D56" s="3" t="s">
        <v>153</v>
      </c>
      <c r="E56" s="5">
        <v>16000</v>
      </c>
      <c r="F56" s="5">
        <v>16000</v>
      </c>
      <c r="G56" s="6">
        <v>8000</v>
      </c>
      <c r="H56" s="6">
        <f>F56*0.5</f>
        <v>8000</v>
      </c>
    </row>
    <row r="57" spans="1:8" s="2" customFormat="1" ht="19.899999999999999" customHeight="1" x14ac:dyDescent="0.25">
      <c r="A57" s="60">
        <v>32</v>
      </c>
      <c r="B57" s="60" t="s">
        <v>41</v>
      </c>
      <c r="C57" s="63" t="s">
        <v>42</v>
      </c>
      <c r="D57" s="7" t="s">
        <v>155</v>
      </c>
      <c r="E57" s="11">
        <v>8000</v>
      </c>
      <c r="F57" s="50">
        <v>28000</v>
      </c>
      <c r="G57" s="50">
        <v>14000</v>
      </c>
      <c r="H57" s="50">
        <f>F57*0.5</f>
        <v>14000</v>
      </c>
    </row>
    <row r="58" spans="1:8" s="2" customFormat="1" ht="19.899999999999999" customHeight="1" x14ac:dyDescent="0.25">
      <c r="A58" s="61"/>
      <c r="B58" s="61"/>
      <c r="C58" s="64"/>
      <c r="D58" s="7" t="s">
        <v>156</v>
      </c>
      <c r="E58" s="11">
        <v>10000</v>
      </c>
      <c r="F58" s="59"/>
      <c r="G58" s="59"/>
      <c r="H58" s="59"/>
    </row>
    <row r="59" spans="1:8" s="2" customFormat="1" ht="19.899999999999999" customHeight="1" x14ac:dyDescent="0.25">
      <c r="A59" s="62"/>
      <c r="B59" s="62"/>
      <c r="C59" s="65"/>
      <c r="D59" s="7" t="s">
        <v>154</v>
      </c>
      <c r="E59" s="11">
        <v>10000</v>
      </c>
      <c r="F59" s="51"/>
      <c r="G59" s="51"/>
      <c r="H59" s="51"/>
    </row>
    <row r="60" spans="1:8" s="2" customFormat="1" ht="19.899999999999999" customHeight="1" x14ac:dyDescent="0.25">
      <c r="A60" s="66">
        <v>33</v>
      </c>
      <c r="B60" s="66" t="s">
        <v>41</v>
      </c>
      <c r="C60" s="68" t="s">
        <v>43</v>
      </c>
      <c r="D60" s="3" t="s">
        <v>157</v>
      </c>
      <c r="E60" s="5">
        <v>4000</v>
      </c>
      <c r="F60" s="47">
        <v>12000</v>
      </c>
      <c r="G60" s="47">
        <v>6000</v>
      </c>
      <c r="H60" s="47">
        <f>F60*0.5</f>
        <v>6000</v>
      </c>
    </row>
    <row r="61" spans="1:8" s="2" customFormat="1" ht="19.899999999999999" customHeight="1" x14ac:dyDescent="0.25">
      <c r="A61" s="67"/>
      <c r="B61" s="67"/>
      <c r="C61" s="69"/>
      <c r="D61" s="3" t="s">
        <v>158</v>
      </c>
      <c r="E61" s="5">
        <v>8000</v>
      </c>
      <c r="F61" s="48"/>
      <c r="G61" s="48"/>
      <c r="H61" s="48"/>
    </row>
    <row r="62" spans="1:8" s="2" customFormat="1" ht="19.899999999999999" customHeight="1" x14ac:dyDescent="0.25">
      <c r="A62" s="7">
        <v>34</v>
      </c>
      <c r="B62" s="7" t="s">
        <v>41</v>
      </c>
      <c r="C62" s="12" t="s">
        <v>159</v>
      </c>
      <c r="D62" s="7" t="s">
        <v>160</v>
      </c>
      <c r="E62" s="8">
        <v>8000</v>
      </c>
      <c r="F62" s="8">
        <v>8000</v>
      </c>
      <c r="G62" s="8">
        <v>4000</v>
      </c>
      <c r="H62" s="8">
        <f>F62*0.5</f>
        <v>4000</v>
      </c>
    </row>
    <row r="63" spans="1:8" s="2" customFormat="1" ht="19.899999999999999" customHeight="1" x14ac:dyDescent="0.25">
      <c r="A63" s="66">
        <v>35</v>
      </c>
      <c r="B63" s="66" t="s">
        <v>44</v>
      </c>
      <c r="C63" s="68" t="s">
        <v>161</v>
      </c>
      <c r="D63" s="3" t="s">
        <v>162</v>
      </c>
      <c r="E63" s="5">
        <v>4000</v>
      </c>
      <c r="F63" s="47">
        <v>14000</v>
      </c>
      <c r="G63" s="47">
        <v>7000</v>
      </c>
      <c r="H63" s="47">
        <f>F63*0.5</f>
        <v>7000</v>
      </c>
    </row>
    <row r="64" spans="1:8" s="2" customFormat="1" ht="19.899999999999999" customHeight="1" x14ac:dyDescent="0.25">
      <c r="A64" s="67"/>
      <c r="B64" s="67"/>
      <c r="C64" s="69"/>
      <c r="D64" s="3" t="s">
        <v>163</v>
      </c>
      <c r="E64" s="5">
        <v>10000</v>
      </c>
      <c r="F64" s="48"/>
      <c r="G64" s="48"/>
      <c r="H64" s="48"/>
    </row>
    <row r="65" spans="1:8" s="2" customFormat="1" ht="19.899999999999999" customHeight="1" x14ac:dyDescent="0.25">
      <c r="A65" s="7">
        <v>36</v>
      </c>
      <c r="B65" s="7" t="s">
        <v>44</v>
      </c>
      <c r="C65" s="12" t="s">
        <v>164</v>
      </c>
      <c r="D65" s="7" t="s">
        <v>165</v>
      </c>
      <c r="E65" s="8">
        <v>4000</v>
      </c>
      <c r="F65" s="8">
        <v>4000</v>
      </c>
      <c r="G65" s="8">
        <v>2000</v>
      </c>
      <c r="H65" s="8">
        <f>F65*0.5</f>
        <v>2000</v>
      </c>
    </row>
    <row r="66" spans="1:8" s="2" customFormat="1" ht="19.899999999999999" customHeight="1" x14ac:dyDescent="0.25">
      <c r="A66" s="3">
        <v>37</v>
      </c>
      <c r="B66" s="3" t="s">
        <v>44</v>
      </c>
      <c r="C66" s="13" t="s">
        <v>166</v>
      </c>
      <c r="D66" s="3" t="s">
        <v>167</v>
      </c>
      <c r="E66" s="5">
        <v>10000</v>
      </c>
      <c r="F66" s="5">
        <v>10000</v>
      </c>
      <c r="G66" s="6">
        <v>5000</v>
      </c>
      <c r="H66" s="6">
        <f>F66*0.5</f>
        <v>5000</v>
      </c>
    </row>
    <row r="67" spans="1:8" s="2" customFormat="1" ht="19.899999999999999" customHeight="1" x14ac:dyDescent="0.25">
      <c r="A67" s="7">
        <v>38</v>
      </c>
      <c r="B67" s="7" t="s">
        <v>44</v>
      </c>
      <c r="C67" s="12" t="s">
        <v>168</v>
      </c>
      <c r="D67" s="7" t="s">
        <v>169</v>
      </c>
      <c r="E67" s="8">
        <v>4000</v>
      </c>
      <c r="F67" s="8">
        <v>4000</v>
      </c>
      <c r="G67" s="8">
        <v>2000</v>
      </c>
      <c r="H67" s="8">
        <f>F67*0.5</f>
        <v>2000</v>
      </c>
    </row>
    <row r="68" spans="1:8" s="2" customFormat="1" ht="19.899999999999999" customHeight="1" x14ac:dyDescent="0.25">
      <c r="A68" s="66">
        <v>39</v>
      </c>
      <c r="B68" s="66" t="s">
        <v>45</v>
      </c>
      <c r="C68" s="68" t="s">
        <v>170</v>
      </c>
      <c r="D68" s="3" t="s">
        <v>171</v>
      </c>
      <c r="E68" s="5">
        <v>8000</v>
      </c>
      <c r="F68" s="47">
        <v>20000</v>
      </c>
      <c r="G68" s="47">
        <v>10000</v>
      </c>
      <c r="H68" s="47">
        <f>F68*0.5</f>
        <v>10000</v>
      </c>
    </row>
    <row r="69" spans="1:8" s="2" customFormat="1" ht="19.899999999999999" customHeight="1" x14ac:dyDescent="0.25">
      <c r="A69" s="67"/>
      <c r="B69" s="67"/>
      <c r="C69" s="69"/>
      <c r="D69" s="3" t="s">
        <v>172</v>
      </c>
      <c r="E69" s="5">
        <v>12000</v>
      </c>
      <c r="F69" s="48"/>
      <c r="G69" s="48"/>
      <c r="H69" s="48"/>
    </row>
    <row r="70" spans="1:8" s="2" customFormat="1" ht="19.899999999999999" customHeight="1" x14ac:dyDescent="0.25">
      <c r="A70" s="7">
        <v>40</v>
      </c>
      <c r="B70" s="7" t="s">
        <v>45</v>
      </c>
      <c r="C70" s="12" t="s">
        <v>421</v>
      </c>
      <c r="D70" s="7" t="s">
        <v>173</v>
      </c>
      <c r="E70" s="11">
        <v>10000</v>
      </c>
      <c r="F70" s="11">
        <v>10000</v>
      </c>
      <c r="G70" s="11">
        <v>5000</v>
      </c>
      <c r="H70" s="11">
        <f>F70*0.5</f>
        <v>5000</v>
      </c>
    </row>
    <row r="71" spans="1:8" s="2" customFormat="1" ht="19.899999999999999" customHeight="1" x14ac:dyDescent="0.25">
      <c r="A71" s="66">
        <v>41</v>
      </c>
      <c r="B71" s="66" t="s">
        <v>46</v>
      </c>
      <c r="C71" s="68" t="s">
        <v>174</v>
      </c>
      <c r="D71" s="3" t="s">
        <v>175</v>
      </c>
      <c r="E71" s="5">
        <v>4000</v>
      </c>
      <c r="F71" s="47">
        <v>14000</v>
      </c>
      <c r="G71" s="47">
        <v>7000</v>
      </c>
      <c r="H71" s="47">
        <f>F71*0.5</f>
        <v>7000</v>
      </c>
    </row>
    <row r="72" spans="1:8" s="2" customFormat="1" ht="19.899999999999999" customHeight="1" x14ac:dyDescent="0.25">
      <c r="A72" s="67"/>
      <c r="B72" s="67"/>
      <c r="C72" s="69"/>
      <c r="D72" s="3" t="s">
        <v>176</v>
      </c>
      <c r="E72" s="5">
        <v>10000</v>
      </c>
      <c r="F72" s="48"/>
      <c r="G72" s="48"/>
      <c r="H72" s="48"/>
    </row>
    <row r="73" spans="1:8" s="2" customFormat="1" ht="19.899999999999999" customHeight="1" x14ac:dyDescent="0.25">
      <c r="A73" s="60">
        <v>42</v>
      </c>
      <c r="B73" s="60" t="s">
        <v>46</v>
      </c>
      <c r="C73" s="63" t="s">
        <v>177</v>
      </c>
      <c r="D73" s="7" t="s">
        <v>178</v>
      </c>
      <c r="E73" s="8">
        <v>4000</v>
      </c>
      <c r="F73" s="44">
        <v>14000</v>
      </c>
      <c r="G73" s="44">
        <v>7000</v>
      </c>
      <c r="H73" s="44">
        <f>F73*0.5</f>
        <v>7000</v>
      </c>
    </row>
    <row r="74" spans="1:8" s="2" customFormat="1" ht="19.899999999999999" customHeight="1" x14ac:dyDescent="0.25">
      <c r="A74" s="62"/>
      <c r="B74" s="62"/>
      <c r="C74" s="65"/>
      <c r="D74" s="7" t="s">
        <v>179</v>
      </c>
      <c r="E74" s="8">
        <v>10000</v>
      </c>
      <c r="F74" s="45"/>
      <c r="G74" s="45"/>
      <c r="H74" s="45"/>
    </row>
    <row r="75" spans="1:8" s="2" customFormat="1" ht="19.899999999999999" customHeight="1" x14ac:dyDescent="0.25">
      <c r="A75" s="66">
        <v>43</v>
      </c>
      <c r="B75" s="66" t="s">
        <v>3</v>
      </c>
      <c r="C75" s="68" t="s">
        <v>180</v>
      </c>
      <c r="D75" s="3" t="s">
        <v>181</v>
      </c>
      <c r="E75" s="5">
        <v>4000</v>
      </c>
      <c r="F75" s="47">
        <v>40000</v>
      </c>
      <c r="G75" s="47">
        <v>20000</v>
      </c>
      <c r="H75" s="47">
        <f>F75*0.5</f>
        <v>20000</v>
      </c>
    </row>
    <row r="76" spans="1:8" s="2" customFormat="1" ht="19.899999999999999" customHeight="1" x14ac:dyDescent="0.25">
      <c r="A76" s="70"/>
      <c r="B76" s="70"/>
      <c r="C76" s="71"/>
      <c r="D76" s="3" t="s">
        <v>182</v>
      </c>
      <c r="E76" s="5">
        <v>4000</v>
      </c>
      <c r="F76" s="49"/>
      <c r="G76" s="49"/>
      <c r="H76" s="49"/>
    </row>
    <row r="77" spans="1:8" s="2" customFormat="1" ht="19.899999999999999" customHeight="1" x14ac:dyDescent="0.25">
      <c r="A77" s="70"/>
      <c r="B77" s="70"/>
      <c r="C77" s="71"/>
      <c r="D77" s="3" t="s">
        <v>183</v>
      </c>
      <c r="E77" s="5">
        <v>4000</v>
      </c>
      <c r="F77" s="49"/>
      <c r="G77" s="49"/>
      <c r="H77" s="49"/>
    </row>
    <row r="78" spans="1:8" s="2" customFormat="1" ht="19.899999999999999" customHeight="1" x14ac:dyDescent="0.25">
      <c r="A78" s="70"/>
      <c r="B78" s="70"/>
      <c r="C78" s="71"/>
      <c r="D78" s="3" t="s">
        <v>184</v>
      </c>
      <c r="E78" s="5">
        <v>4000</v>
      </c>
      <c r="F78" s="49"/>
      <c r="G78" s="49"/>
      <c r="H78" s="49"/>
    </row>
    <row r="79" spans="1:8" s="2" customFormat="1" ht="19.899999999999999" customHeight="1" x14ac:dyDescent="0.25">
      <c r="A79" s="70"/>
      <c r="B79" s="70"/>
      <c r="C79" s="71"/>
      <c r="D79" s="3" t="s">
        <v>185</v>
      </c>
      <c r="E79" s="5">
        <v>4000</v>
      </c>
      <c r="F79" s="49"/>
      <c r="G79" s="49"/>
      <c r="H79" s="49"/>
    </row>
    <row r="80" spans="1:8" s="2" customFormat="1" ht="19.899999999999999" customHeight="1" x14ac:dyDescent="0.25">
      <c r="A80" s="70"/>
      <c r="B80" s="70"/>
      <c r="C80" s="71"/>
      <c r="D80" s="3" t="s">
        <v>186</v>
      </c>
      <c r="E80" s="5">
        <v>8000</v>
      </c>
      <c r="F80" s="49"/>
      <c r="G80" s="49"/>
      <c r="H80" s="49"/>
    </row>
    <row r="81" spans="1:8" s="2" customFormat="1" ht="19.899999999999999" customHeight="1" x14ac:dyDescent="0.25">
      <c r="A81" s="67"/>
      <c r="B81" s="67"/>
      <c r="C81" s="69"/>
      <c r="D81" s="3" t="s">
        <v>187</v>
      </c>
      <c r="E81" s="5">
        <v>12000</v>
      </c>
      <c r="F81" s="48"/>
      <c r="G81" s="48"/>
      <c r="H81" s="48"/>
    </row>
    <row r="82" spans="1:8" s="2" customFormat="1" ht="19.899999999999999" customHeight="1" x14ac:dyDescent="0.25">
      <c r="A82" s="60">
        <v>44</v>
      </c>
      <c r="B82" s="60" t="s">
        <v>3</v>
      </c>
      <c r="C82" s="63" t="s">
        <v>188</v>
      </c>
      <c r="D82" s="7" t="s">
        <v>189</v>
      </c>
      <c r="E82" s="8">
        <v>4000</v>
      </c>
      <c r="F82" s="44">
        <v>28000</v>
      </c>
      <c r="G82" s="44">
        <v>14000</v>
      </c>
      <c r="H82" s="44">
        <f>F82*0.5</f>
        <v>14000</v>
      </c>
    </row>
    <row r="83" spans="1:8" s="2" customFormat="1" ht="19.899999999999999" customHeight="1" x14ac:dyDescent="0.25">
      <c r="A83" s="61"/>
      <c r="B83" s="61"/>
      <c r="C83" s="64"/>
      <c r="D83" s="7" t="s">
        <v>190</v>
      </c>
      <c r="E83" s="8">
        <v>4000</v>
      </c>
      <c r="F83" s="46"/>
      <c r="G83" s="46"/>
      <c r="H83" s="46"/>
    </row>
    <row r="84" spans="1:8" s="2" customFormat="1" ht="19.899999999999999" customHeight="1" x14ac:dyDescent="0.25">
      <c r="A84" s="61"/>
      <c r="B84" s="61"/>
      <c r="C84" s="64"/>
      <c r="D84" s="7" t="s">
        <v>191</v>
      </c>
      <c r="E84" s="8">
        <v>10000</v>
      </c>
      <c r="F84" s="46"/>
      <c r="G84" s="46"/>
      <c r="H84" s="46"/>
    </row>
    <row r="85" spans="1:8" s="2" customFormat="1" ht="19.899999999999999" customHeight="1" x14ac:dyDescent="0.25">
      <c r="A85" s="62"/>
      <c r="B85" s="62"/>
      <c r="C85" s="65"/>
      <c r="D85" s="7" t="s">
        <v>192</v>
      </c>
      <c r="E85" s="8">
        <v>10000</v>
      </c>
      <c r="F85" s="45"/>
      <c r="G85" s="45"/>
      <c r="H85" s="45"/>
    </row>
    <row r="86" spans="1:8" s="2" customFormat="1" ht="19.899999999999999" customHeight="1" x14ac:dyDescent="0.25">
      <c r="A86" s="66">
        <v>45</v>
      </c>
      <c r="B86" s="66" t="s">
        <v>3</v>
      </c>
      <c r="C86" s="68" t="s">
        <v>193</v>
      </c>
      <c r="D86" s="3" t="s">
        <v>194</v>
      </c>
      <c r="E86" s="5">
        <v>10000</v>
      </c>
      <c r="F86" s="47">
        <v>20000</v>
      </c>
      <c r="G86" s="47">
        <v>10000</v>
      </c>
      <c r="H86" s="47">
        <f>F86*0.5</f>
        <v>10000</v>
      </c>
    </row>
    <row r="87" spans="1:8" s="2" customFormat="1" ht="19.899999999999999" customHeight="1" x14ac:dyDescent="0.25">
      <c r="A87" s="67"/>
      <c r="B87" s="67"/>
      <c r="C87" s="69"/>
      <c r="D87" s="3" t="s">
        <v>195</v>
      </c>
      <c r="E87" s="5">
        <v>10000</v>
      </c>
      <c r="F87" s="48"/>
      <c r="G87" s="48"/>
      <c r="H87" s="48"/>
    </row>
    <row r="88" spans="1:8" s="2" customFormat="1" ht="19.899999999999999" customHeight="1" x14ac:dyDescent="0.25">
      <c r="A88" s="60">
        <v>46</v>
      </c>
      <c r="B88" s="60" t="s">
        <v>3</v>
      </c>
      <c r="C88" s="63" t="s">
        <v>196</v>
      </c>
      <c r="D88" s="7" t="s">
        <v>197</v>
      </c>
      <c r="E88" s="8">
        <v>10000</v>
      </c>
      <c r="F88" s="44">
        <v>20000</v>
      </c>
      <c r="G88" s="44">
        <v>10000</v>
      </c>
      <c r="H88" s="44">
        <f>F88*0.5</f>
        <v>10000</v>
      </c>
    </row>
    <row r="89" spans="1:8" s="2" customFormat="1" ht="19.899999999999999" customHeight="1" x14ac:dyDescent="0.25">
      <c r="A89" s="62"/>
      <c r="B89" s="62"/>
      <c r="C89" s="65"/>
      <c r="D89" s="7" t="s">
        <v>198</v>
      </c>
      <c r="E89" s="8">
        <v>10000</v>
      </c>
      <c r="F89" s="45"/>
      <c r="G89" s="45"/>
      <c r="H89" s="45"/>
    </row>
    <row r="90" spans="1:8" s="2" customFormat="1" ht="19.899999999999999" customHeight="1" x14ac:dyDescent="0.25">
      <c r="A90" s="3">
        <v>47</v>
      </c>
      <c r="B90" s="3" t="s">
        <v>3</v>
      </c>
      <c r="C90" s="13" t="s">
        <v>199</v>
      </c>
      <c r="D90" s="3" t="s">
        <v>200</v>
      </c>
      <c r="E90" s="5">
        <v>4000</v>
      </c>
      <c r="F90" s="5">
        <v>4000</v>
      </c>
      <c r="G90" s="6">
        <v>2000</v>
      </c>
      <c r="H90" s="6">
        <f>F90*0.5</f>
        <v>2000</v>
      </c>
    </row>
    <row r="91" spans="1:8" s="2" customFormat="1" ht="19.899999999999999" customHeight="1" x14ac:dyDescent="0.25">
      <c r="A91" s="7">
        <v>48</v>
      </c>
      <c r="B91" s="7" t="s">
        <v>3</v>
      </c>
      <c r="C91" s="12" t="s">
        <v>201</v>
      </c>
      <c r="D91" s="7" t="s">
        <v>202</v>
      </c>
      <c r="E91" s="8">
        <v>4000</v>
      </c>
      <c r="F91" s="8">
        <v>4000</v>
      </c>
      <c r="G91" s="8">
        <v>2000</v>
      </c>
      <c r="H91" s="8">
        <f>F91*0.5</f>
        <v>2000</v>
      </c>
    </row>
    <row r="92" spans="1:8" s="2" customFormat="1" ht="19.899999999999999" customHeight="1" x14ac:dyDescent="0.25">
      <c r="A92" s="3">
        <v>49</v>
      </c>
      <c r="B92" s="3" t="s">
        <v>3</v>
      </c>
      <c r="C92" s="13" t="s">
        <v>203</v>
      </c>
      <c r="D92" s="18" t="s">
        <v>204</v>
      </c>
      <c r="E92" s="5">
        <v>10000</v>
      </c>
      <c r="F92" s="5">
        <v>10000</v>
      </c>
      <c r="G92" s="6">
        <v>5000</v>
      </c>
      <c r="H92" s="6">
        <f>F92*0.5</f>
        <v>5000</v>
      </c>
    </row>
    <row r="93" spans="1:8" s="2" customFormat="1" ht="19.899999999999999" customHeight="1" x14ac:dyDescent="0.25">
      <c r="A93" s="60">
        <v>50</v>
      </c>
      <c r="B93" s="60" t="s">
        <v>3</v>
      </c>
      <c r="C93" s="63" t="s">
        <v>205</v>
      </c>
      <c r="D93" s="7" t="s">
        <v>206</v>
      </c>
      <c r="E93" s="11">
        <v>4000</v>
      </c>
      <c r="F93" s="50">
        <v>34000</v>
      </c>
      <c r="G93" s="50">
        <v>17000</v>
      </c>
      <c r="H93" s="50">
        <f>F93*0.5</f>
        <v>17000</v>
      </c>
    </row>
    <row r="94" spans="1:8" s="2" customFormat="1" ht="19.899999999999999" customHeight="1" x14ac:dyDescent="0.25">
      <c r="A94" s="61"/>
      <c r="B94" s="61"/>
      <c r="C94" s="64"/>
      <c r="D94" s="7" t="s">
        <v>207</v>
      </c>
      <c r="E94" s="11">
        <v>10000</v>
      </c>
      <c r="F94" s="59"/>
      <c r="G94" s="59"/>
      <c r="H94" s="59"/>
    </row>
    <row r="95" spans="1:8" s="2" customFormat="1" ht="19.899999999999999" customHeight="1" x14ac:dyDescent="0.25">
      <c r="A95" s="61"/>
      <c r="B95" s="61"/>
      <c r="C95" s="64"/>
      <c r="D95" s="7" t="s">
        <v>208</v>
      </c>
      <c r="E95" s="11">
        <v>10000</v>
      </c>
      <c r="F95" s="59"/>
      <c r="G95" s="59"/>
      <c r="H95" s="59"/>
    </row>
    <row r="96" spans="1:8" s="2" customFormat="1" ht="19.899999999999999" customHeight="1" x14ac:dyDescent="0.25">
      <c r="A96" s="61"/>
      <c r="B96" s="61"/>
      <c r="C96" s="64"/>
      <c r="D96" s="7" t="s">
        <v>209</v>
      </c>
      <c r="E96" s="11">
        <v>10000</v>
      </c>
      <c r="F96" s="59"/>
      <c r="G96" s="59"/>
      <c r="H96" s="59"/>
    </row>
    <row r="97" spans="1:8" s="2" customFormat="1" ht="19.899999999999999" customHeight="1" x14ac:dyDescent="0.25">
      <c r="A97" s="3">
        <v>51</v>
      </c>
      <c r="B97" s="3" t="s">
        <v>6</v>
      </c>
      <c r="C97" s="13" t="s">
        <v>210</v>
      </c>
      <c r="D97" s="19" t="s">
        <v>211</v>
      </c>
      <c r="E97" s="5">
        <v>10000</v>
      </c>
      <c r="F97" s="5">
        <v>10000</v>
      </c>
      <c r="G97" s="6">
        <v>5000</v>
      </c>
      <c r="H97" s="6">
        <f>F97*0.5</f>
        <v>5000</v>
      </c>
    </row>
    <row r="98" spans="1:8" s="2" customFormat="1" ht="19.899999999999999" customHeight="1" x14ac:dyDescent="0.25">
      <c r="A98" s="7">
        <v>52</v>
      </c>
      <c r="B98" s="7" t="s">
        <v>6</v>
      </c>
      <c r="C98" s="12" t="s">
        <v>212</v>
      </c>
      <c r="D98" s="20" t="s">
        <v>213</v>
      </c>
      <c r="E98" s="8">
        <v>4000</v>
      </c>
      <c r="F98" s="8">
        <v>4000</v>
      </c>
      <c r="G98" s="8">
        <v>2000</v>
      </c>
      <c r="H98" s="8">
        <f>F98*0.5</f>
        <v>2000</v>
      </c>
    </row>
    <row r="99" spans="1:8" s="2" customFormat="1" ht="19.899999999999999" customHeight="1" x14ac:dyDescent="0.25">
      <c r="A99" s="66">
        <v>53</v>
      </c>
      <c r="B99" s="66" t="s">
        <v>6</v>
      </c>
      <c r="C99" s="68" t="s">
        <v>214</v>
      </c>
      <c r="D99" s="19" t="s">
        <v>215</v>
      </c>
      <c r="E99" s="5">
        <v>10000</v>
      </c>
      <c r="F99" s="47">
        <v>22000</v>
      </c>
      <c r="G99" s="47">
        <v>11000</v>
      </c>
      <c r="H99" s="47">
        <f>F99*0.5</f>
        <v>11000</v>
      </c>
    </row>
    <row r="100" spans="1:8" s="2" customFormat="1" ht="19.899999999999999" customHeight="1" x14ac:dyDescent="0.25">
      <c r="A100" s="67"/>
      <c r="B100" s="67"/>
      <c r="C100" s="69"/>
      <c r="D100" s="19" t="s">
        <v>216</v>
      </c>
      <c r="E100" s="5">
        <v>12000</v>
      </c>
      <c r="F100" s="48"/>
      <c r="G100" s="48"/>
      <c r="H100" s="48"/>
    </row>
    <row r="101" spans="1:8" s="2" customFormat="1" ht="19.899999999999999" customHeight="1" x14ac:dyDescent="0.25">
      <c r="A101" s="7">
        <v>54</v>
      </c>
      <c r="B101" s="7" t="s">
        <v>6</v>
      </c>
      <c r="C101" s="12" t="s">
        <v>217</v>
      </c>
      <c r="D101" s="7" t="s">
        <v>218</v>
      </c>
      <c r="E101" s="8">
        <v>8000</v>
      </c>
      <c r="F101" s="8">
        <v>8000</v>
      </c>
      <c r="G101" s="8">
        <v>4000</v>
      </c>
      <c r="H101" s="8">
        <f t="shared" ref="H101:H107" si="0">F101*0.5</f>
        <v>4000</v>
      </c>
    </row>
    <row r="102" spans="1:8" s="2" customFormat="1" ht="19.899999999999999" customHeight="1" x14ac:dyDescent="0.25">
      <c r="A102" s="3">
        <v>55</v>
      </c>
      <c r="B102" s="3" t="s">
        <v>8</v>
      </c>
      <c r="C102" s="13" t="s">
        <v>219</v>
      </c>
      <c r="D102" s="3" t="s">
        <v>220</v>
      </c>
      <c r="E102" s="5">
        <v>4000</v>
      </c>
      <c r="F102" s="5">
        <v>4000</v>
      </c>
      <c r="G102" s="6">
        <v>2000</v>
      </c>
      <c r="H102" s="6">
        <f t="shared" si="0"/>
        <v>2000</v>
      </c>
    </row>
    <row r="103" spans="1:8" s="2" customFormat="1" ht="19.899999999999999" customHeight="1" x14ac:dyDescent="0.25">
      <c r="A103" s="7">
        <v>56</v>
      </c>
      <c r="B103" s="7" t="s">
        <v>8</v>
      </c>
      <c r="C103" s="12" t="s">
        <v>221</v>
      </c>
      <c r="D103" s="7" t="s">
        <v>222</v>
      </c>
      <c r="E103" s="8">
        <v>4000</v>
      </c>
      <c r="F103" s="8">
        <v>4000</v>
      </c>
      <c r="G103" s="8">
        <v>2000</v>
      </c>
      <c r="H103" s="8">
        <f t="shared" si="0"/>
        <v>2000</v>
      </c>
    </row>
    <row r="104" spans="1:8" s="2" customFormat="1" ht="19.899999999999999" customHeight="1" x14ac:dyDescent="0.25">
      <c r="A104" s="3">
        <v>57</v>
      </c>
      <c r="B104" s="3" t="s">
        <v>8</v>
      </c>
      <c r="C104" s="13" t="s">
        <v>223</v>
      </c>
      <c r="D104" s="3" t="s">
        <v>224</v>
      </c>
      <c r="E104" s="5">
        <v>4000</v>
      </c>
      <c r="F104" s="5">
        <v>4000</v>
      </c>
      <c r="G104" s="6">
        <v>2000</v>
      </c>
      <c r="H104" s="6">
        <f t="shared" si="0"/>
        <v>2000</v>
      </c>
    </row>
    <row r="105" spans="1:8" s="2" customFormat="1" ht="19.899999999999999" customHeight="1" x14ac:dyDescent="0.25">
      <c r="A105" s="7">
        <v>58</v>
      </c>
      <c r="B105" s="7" t="s">
        <v>8</v>
      </c>
      <c r="C105" s="12" t="s">
        <v>225</v>
      </c>
      <c r="D105" s="7" t="s">
        <v>226</v>
      </c>
      <c r="E105" s="8">
        <v>4000</v>
      </c>
      <c r="F105" s="8">
        <v>4000</v>
      </c>
      <c r="G105" s="8">
        <v>2000</v>
      </c>
      <c r="H105" s="8">
        <f t="shared" si="0"/>
        <v>2000</v>
      </c>
    </row>
    <row r="106" spans="1:8" s="2" customFormat="1" ht="19.899999999999999" customHeight="1" x14ac:dyDescent="0.25">
      <c r="A106" s="3">
        <v>59</v>
      </c>
      <c r="B106" s="3" t="s">
        <v>8</v>
      </c>
      <c r="C106" s="13" t="s">
        <v>227</v>
      </c>
      <c r="D106" s="3" t="s">
        <v>228</v>
      </c>
      <c r="E106" s="5">
        <v>4000</v>
      </c>
      <c r="F106" s="5">
        <v>4000</v>
      </c>
      <c r="G106" s="6">
        <v>2000</v>
      </c>
      <c r="H106" s="6">
        <f t="shared" si="0"/>
        <v>2000</v>
      </c>
    </row>
    <row r="107" spans="1:8" s="2" customFormat="1" ht="19.899999999999999" customHeight="1" x14ac:dyDescent="0.25">
      <c r="A107" s="60">
        <v>60</v>
      </c>
      <c r="B107" s="60" t="s">
        <v>8</v>
      </c>
      <c r="C107" s="63" t="s">
        <v>229</v>
      </c>
      <c r="D107" s="7" t="s">
        <v>230</v>
      </c>
      <c r="E107" s="8">
        <v>4000</v>
      </c>
      <c r="F107" s="44">
        <v>24000</v>
      </c>
      <c r="G107" s="44">
        <v>12000</v>
      </c>
      <c r="H107" s="44">
        <f t="shared" si="0"/>
        <v>12000</v>
      </c>
    </row>
    <row r="108" spans="1:8" s="2" customFormat="1" ht="19.899999999999999" customHeight="1" x14ac:dyDescent="0.25">
      <c r="A108" s="61"/>
      <c r="B108" s="61"/>
      <c r="C108" s="64"/>
      <c r="D108" s="7" t="s">
        <v>231</v>
      </c>
      <c r="E108" s="8">
        <v>8000</v>
      </c>
      <c r="F108" s="46"/>
      <c r="G108" s="46"/>
      <c r="H108" s="46"/>
    </row>
    <row r="109" spans="1:8" s="2" customFormat="1" ht="19.899999999999999" customHeight="1" x14ac:dyDescent="0.25">
      <c r="A109" s="62"/>
      <c r="B109" s="62"/>
      <c r="C109" s="65"/>
      <c r="D109" s="7" t="s">
        <v>232</v>
      </c>
      <c r="E109" s="8">
        <v>12000</v>
      </c>
      <c r="F109" s="45"/>
      <c r="G109" s="45"/>
      <c r="H109" s="45"/>
    </row>
    <row r="110" spans="1:8" s="2" customFormat="1" ht="19.899999999999999" customHeight="1" x14ac:dyDescent="0.25">
      <c r="A110" s="3">
        <v>61</v>
      </c>
      <c r="B110" s="3" t="s">
        <v>8</v>
      </c>
      <c r="C110" s="13" t="s">
        <v>233</v>
      </c>
      <c r="D110" s="3" t="s">
        <v>234</v>
      </c>
      <c r="E110" s="5">
        <v>4000</v>
      </c>
      <c r="F110" s="5">
        <v>4000</v>
      </c>
      <c r="G110" s="6">
        <v>2000</v>
      </c>
      <c r="H110" s="6">
        <f>F110*0.5</f>
        <v>2000</v>
      </c>
    </row>
    <row r="111" spans="1:8" s="2" customFormat="1" ht="19.899999999999999" customHeight="1" x14ac:dyDescent="0.25">
      <c r="A111" s="60">
        <v>62</v>
      </c>
      <c r="B111" s="60" t="s">
        <v>11</v>
      </c>
      <c r="C111" s="63" t="s">
        <v>235</v>
      </c>
      <c r="D111" s="7" t="s">
        <v>237</v>
      </c>
      <c r="E111" s="11">
        <v>10000</v>
      </c>
      <c r="F111" s="50">
        <v>18000</v>
      </c>
      <c r="G111" s="50">
        <v>9000</v>
      </c>
      <c r="H111" s="50">
        <f>F111*0.5</f>
        <v>9000</v>
      </c>
    </row>
    <row r="112" spans="1:8" s="2" customFormat="1" ht="19.899999999999999" customHeight="1" x14ac:dyDescent="0.25">
      <c r="A112" s="62"/>
      <c r="B112" s="62"/>
      <c r="C112" s="65"/>
      <c r="D112" s="7" t="s">
        <v>236</v>
      </c>
      <c r="E112" s="11">
        <v>8000</v>
      </c>
      <c r="F112" s="51"/>
      <c r="G112" s="51"/>
      <c r="H112" s="51"/>
    </row>
    <row r="113" spans="1:8" s="2" customFormat="1" ht="19.899999999999999" customHeight="1" x14ac:dyDescent="0.25">
      <c r="A113" s="66">
        <v>63</v>
      </c>
      <c r="B113" s="66" t="s">
        <v>11</v>
      </c>
      <c r="C113" s="68" t="s">
        <v>238</v>
      </c>
      <c r="D113" s="3" t="s">
        <v>239</v>
      </c>
      <c r="E113" s="5">
        <v>4000</v>
      </c>
      <c r="F113" s="47">
        <v>8000</v>
      </c>
      <c r="G113" s="47">
        <v>4000</v>
      </c>
      <c r="H113" s="47">
        <f>F113*0.5</f>
        <v>4000</v>
      </c>
    </row>
    <row r="114" spans="1:8" s="2" customFormat="1" ht="19.899999999999999" customHeight="1" x14ac:dyDescent="0.25">
      <c r="A114" s="67"/>
      <c r="B114" s="67"/>
      <c r="C114" s="69"/>
      <c r="D114" s="3" t="s">
        <v>240</v>
      </c>
      <c r="E114" s="5">
        <v>4000</v>
      </c>
      <c r="F114" s="48"/>
      <c r="G114" s="48"/>
      <c r="H114" s="48"/>
    </row>
    <row r="115" spans="1:8" s="2" customFormat="1" ht="19.899999999999999" customHeight="1" x14ac:dyDescent="0.25">
      <c r="A115" s="60">
        <v>64</v>
      </c>
      <c r="B115" s="60" t="s">
        <v>11</v>
      </c>
      <c r="C115" s="63" t="s">
        <v>241</v>
      </c>
      <c r="D115" s="7" t="s">
        <v>242</v>
      </c>
      <c r="E115" s="8">
        <v>4000</v>
      </c>
      <c r="F115" s="44">
        <v>16000</v>
      </c>
      <c r="G115" s="44">
        <v>8000</v>
      </c>
      <c r="H115" s="44">
        <f>F115*0.5</f>
        <v>8000</v>
      </c>
    </row>
    <row r="116" spans="1:8" s="2" customFormat="1" ht="19.899999999999999" customHeight="1" x14ac:dyDescent="0.25">
      <c r="A116" s="61"/>
      <c r="B116" s="61"/>
      <c r="C116" s="64"/>
      <c r="D116" s="7" t="s">
        <v>243</v>
      </c>
      <c r="E116" s="8">
        <v>4000</v>
      </c>
      <c r="F116" s="46"/>
      <c r="G116" s="46"/>
      <c r="H116" s="46"/>
    </row>
    <row r="117" spans="1:8" s="2" customFormat="1" ht="19.899999999999999" customHeight="1" x14ac:dyDescent="0.25">
      <c r="A117" s="61"/>
      <c r="B117" s="61"/>
      <c r="C117" s="64"/>
      <c r="D117" s="7" t="s">
        <v>244</v>
      </c>
      <c r="E117" s="8">
        <v>4000</v>
      </c>
      <c r="F117" s="46"/>
      <c r="G117" s="46"/>
      <c r="H117" s="46"/>
    </row>
    <row r="118" spans="1:8" s="2" customFormat="1" ht="19.899999999999999" customHeight="1" x14ac:dyDescent="0.25">
      <c r="A118" s="62"/>
      <c r="B118" s="62"/>
      <c r="C118" s="65"/>
      <c r="D118" s="7" t="s">
        <v>245</v>
      </c>
      <c r="E118" s="8">
        <v>4000</v>
      </c>
      <c r="F118" s="45"/>
      <c r="G118" s="45"/>
      <c r="H118" s="45"/>
    </row>
    <row r="119" spans="1:8" s="2" customFormat="1" ht="19.899999999999999" customHeight="1" x14ac:dyDescent="0.25">
      <c r="A119" s="66">
        <v>65</v>
      </c>
      <c r="B119" s="66" t="s">
        <v>11</v>
      </c>
      <c r="C119" s="68" t="s">
        <v>246</v>
      </c>
      <c r="D119" s="3" t="s">
        <v>247</v>
      </c>
      <c r="E119" s="5">
        <v>4000</v>
      </c>
      <c r="F119" s="47">
        <v>18000</v>
      </c>
      <c r="G119" s="47">
        <v>9000</v>
      </c>
      <c r="H119" s="47">
        <f>F119*0.5</f>
        <v>9000</v>
      </c>
    </row>
    <row r="120" spans="1:8" s="2" customFormat="1" ht="19.899999999999999" customHeight="1" x14ac:dyDescent="0.25">
      <c r="A120" s="70"/>
      <c r="B120" s="70"/>
      <c r="C120" s="71"/>
      <c r="D120" s="3" t="s">
        <v>248</v>
      </c>
      <c r="E120" s="5">
        <v>4000</v>
      </c>
      <c r="F120" s="49"/>
      <c r="G120" s="49"/>
      <c r="H120" s="49"/>
    </row>
    <row r="121" spans="1:8" s="2" customFormat="1" ht="19.899999999999999" customHeight="1" x14ac:dyDescent="0.25">
      <c r="A121" s="67"/>
      <c r="B121" s="67"/>
      <c r="C121" s="69"/>
      <c r="D121" s="3" t="s">
        <v>249</v>
      </c>
      <c r="E121" s="5">
        <v>10000</v>
      </c>
      <c r="F121" s="48"/>
      <c r="G121" s="48"/>
      <c r="H121" s="48"/>
    </row>
    <row r="122" spans="1:8" s="2" customFormat="1" ht="19.899999999999999" customHeight="1" x14ac:dyDescent="0.25">
      <c r="A122" s="7">
        <v>66</v>
      </c>
      <c r="B122" s="7" t="s">
        <v>11</v>
      </c>
      <c r="C122" s="12" t="s">
        <v>250</v>
      </c>
      <c r="D122" s="7" t="s">
        <v>251</v>
      </c>
      <c r="E122" s="8">
        <v>4000</v>
      </c>
      <c r="F122" s="8">
        <v>4000</v>
      </c>
      <c r="G122" s="8">
        <v>2000</v>
      </c>
      <c r="H122" s="8">
        <f>F122*0.5</f>
        <v>2000</v>
      </c>
    </row>
    <row r="123" spans="1:8" s="2" customFormat="1" ht="19.899999999999999" customHeight="1" x14ac:dyDescent="0.25">
      <c r="A123" s="66">
        <v>67</v>
      </c>
      <c r="B123" s="66" t="s">
        <v>11</v>
      </c>
      <c r="C123" s="68" t="s">
        <v>252</v>
      </c>
      <c r="D123" s="3" t="s">
        <v>253</v>
      </c>
      <c r="E123" s="5">
        <v>4000</v>
      </c>
      <c r="F123" s="47">
        <v>34000</v>
      </c>
      <c r="G123" s="47">
        <v>17000</v>
      </c>
      <c r="H123" s="47">
        <f>F123*0.5</f>
        <v>17000</v>
      </c>
    </row>
    <row r="124" spans="1:8" s="2" customFormat="1" ht="19.899999999999999" customHeight="1" x14ac:dyDescent="0.25">
      <c r="A124" s="70"/>
      <c r="B124" s="70"/>
      <c r="C124" s="71"/>
      <c r="D124" s="3" t="s">
        <v>254</v>
      </c>
      <c r="E124" s="5">
        <v>10000</v>
      </c>
      <c r="F124" s="49"/>
      <c r="G124" s="49"/>
      <c r="H124" s="49"/>
    </row>
    <row r="125" spans="1:8" s="2" customFormat="1" ht="19.899999999999999" customHeight="1" x14ac:dyDescent="0.25">
      <c r="A125" s="70"/>
      <c r="B125" s="70"/>
      <c r="C125" s="71"/>
      <c r="D125" s="3" t="s">
        <v>255</v>
      </c>
      <c r="E125" s="5">
        <v>8000</v>
      </c>
      <c r="F125" s="49"/>
      <c r="G125" s="49"/>
      <c r="H125" s="49"/>
    </row>
    <row r="126" spans="1:8" s="2" customFormat="1" ht="19.899999999999999" customHeight="1" x14ac:dyDescent="0.25">
      <c r="A126" s="67"/>
      <c r="B126" s="67"/>
      <c r="C126" s="69"/>
      <c r="D126" s="3" t="s">
        <v>256</v>
      </c>
      <c r="E126" s="5">
        <v>12000</v>
      </c>
      <c r="F126" s="48"/>
      <c r="G126" s="48"/>
      <c r="H126" s="48"/>
    </row>
    <row r="127" spans="1:8" s="2" customFormat="1" ht="19.899999999999999" customHeight="1" x14ac:dyDescent="0.25">
      <c r="A127" s="60">
        <v>68</v>
      </c>
      <c r="B127" s="60" t="s">
        <v>11</v>
      </c>
      <c r="C127" s="63" t="s">
        <v>257</v>
      </c>
      <c r="D127" s="7" t="s">
        <v>258</v>
      </c>
      <c r="E127" s="8">
        <v>4000</v>
      </c>
      <c r="F127" s="44">
        <v>20000</v>
      </c>
      <c r="G127" s="44">
        <v>10000</v>
      </c>
      <c r="H127" s="44">
        <f>F127*0.5</f>
        <v>10000</v>
      </c>
    </row>
    <row r="128" spans="1:8" s="2" customFormat="1" ht="19.899999999999999" customHeight="1" x14ac:dyDescent="0.25">
      <c r="A128" s="62"/>
      <c r="B128" s="62"/>
      <c r="C128" s="65"/>
      <c r="D128" s="7" t="s">
        <v>259</v>
      </c>
      <c r="E128" s="8">
        <v>16000</v>
      </c>
      <c r="F128" s="45"/>
      <c r="G128" s="45"/>
      <c r="H128" s="45"/>
    </row>
    <row r="129" spans="1:8" s="2" customFormat="1" ht="19.899999999999999" customHeight="1" x14ac:dyDescent="0.25">
      <c r="A129" s="3">
        <v>69</v>
      </c>
      <c r="B129" s="3" t="s">
        <v>11</v>
      </c>
      <c r="C129" s="13" t="s">
        <v>260</v>
      </c>
      <c r="D129" s="3" t="s">
        <v>261</v>
      </c>
      <c r="E129" s="5">
        <v>4000</v>
      </c>
      <c r="F129" s="5">
        <v>4000</v>
      </c>
      <c r="G129" s="6">
        <v>2000</v>
      </c>
      <c r="H129" s="6">
        <f>F129*0.5</f>
        <v>2000</v>
      </c>
    </row>
    <row r="130" spans="1:8" s="2" customFormat="1" ht="19.899999999999999" customHeight="1" x14ac:dyDescent="0.25">
      <c r="A130" s="7">
        <v>70</v>
      </c>
      <c r="B130" s="7" t="s">
        <v>11</v>
      </c>
      <c r="C130" s="12" t="s">
        <v>262</v>
      </c>
      <c r="D130" s="7" t="s">
        <v>263</v>
      </c>
      <c r="E130" s="8">
        <v>10000</v>
      </c>
      <c r="F130" s="8">
        <v>10000</v>
      </c>
      <c r="G130" s="8">
        <v>5000</v>
      </c>
      <c r="H130" s="8">
        <f>F130*0.5</f>
        <v>5000</v>
      </c>
    </row>
    <row r="131" spans="1:8" s="2" customFormat="1" ht="19.899999999999999" customHeight="1" x14ac:dyDescent="0.25">
      <c r="A131" s="66">
        <v>71</v>
      </c>
      <c r="B131" s="66" t="s">
        <v>11</v>
      </c>
      <c r="C131" s="68" t="s">
        <v>264</v>
      </c>
      <c r="D131" s="3" t="s">
        <v>265</v>
      </c>
      <c r="E131" s="5">
        <v>4000</v>
      </c>
      <c r="F131" s="47">
        <v>16000</v>
      </c>
      <c r="G131" s="47">
        <v>8000</v>
      </c>
      <c r="H131" s="47">
        <f>F131*0.5</f>
        <v>8000</v>
      </c>
    </row>
    <row r="132" spans="1:8" s="2" customFormat="1" ht="19.899999999999999" customHeight="1" x14ac:dyDescent="0.25">
      <c r="A132" s="67"/>
      <c r="B132" s="67"/>
      <c r="C132" s="69"/>
      <c r="D132" s="3" t="s">
        <v>266</v>
      </c>
      <c r="E132" s="5">
        <v>12000</v>
      </c>
      <c r="F132" s="48"/>
      <c r="G132" s="48"/>
      <c r="H132" s="48"/>
    </row>
    <row r="133" spans="1:8" s="2" customFormat="1" ht="19.899999999999999" customHeight="1" x14ac:dyDescent="0.25">
      <c r="A133" s="7">
        <v>72</v>
      </c>
      <c r="B133" s="7" t="s">
        <v>11</v>
      </c>
      <c r="C133" s="12" t="s">
        <v>267</v>
      </c>
      <c r="D133" s="7" t="s">
        <v>268</v>
      </c>
      <c r="E133" s="8">
        <v>4000</v>
      </c>
      <c r="F133" s="8">
        <v>4000</v>
      </c>
      <c r="G133" s="8">
        <v>2000</v>
      </c>
      <c r="H133" s="8">
        <f>F133*0.5</f>
        <v>2000</v>
      </c>
    </row>
    <row r="134" spans="1:8" s="2" customFormat="1" ht="19.899999999999999" customHeight="1" x14ac:dyDescent="0.25">
      <c r="A134" s="3">
        <v>73</v>
      </c>
      <c r="B134" s="3" t="s">
        <v>11</v>
      </c>
      <c r="C134" s="13" t="s">
        <v>269</v>
      </c>
      <c r="D134" s="3" t="s">
        <v>270</v>
      </c>
      <c r="E134" s="5">
        <v>10000</v>
      </c>
      <c r="F134" s="5">
        <v>10000</v>
      </c>
      <c r="G134" s="5">
        <v>5000</v>
      </c>
      <c r="H134" s="5">
        <f>F134*0.5</f>
        <v>5000</v>
      </c>
    </row>
    <row r="135" spans="1:8" s="2" customFormat="1" ht="19.899999999999999" customHeight="1" x14ac:dyDescent="0.25">
      <c r="A135" s="60">
        <v>74</v>
      </c>
      <c r="B135" s="60" t="s">
        <v>11</v>
      </c>
      <c r="C135" s="63" t="s">
        <v>271</v>
      </c>
      <c r="D135" s="7" t="s">
        <v>272</v>
      </c>
      <c r="E135" s="8">
        <v>8000</v>
      </c>
      <c r="F135" s="44">
        <v>18000</v>
      </c>
      <c r="G135" s="44">
        <v>9000</v>
      </c>
      <c r="H135" s="44">
        <f>F135*0.5</f>
        <v>9000</v>
      </c>
    </row>
    <row r="136" spans="1:8" s="2" customFormat="1" ht="19.899999999999999" customHeight="1" x14ac:dyDescent="0.25">
      <c r="A136" s="62"/>
      <c r="B136" s="62"/>
      <c r="C136" s="65"/>
      <c r="D136" s="7" t="s">
        <v>273</v>
      </c>
      <c r="E136" s="8">
        <v>10000</v>
      </c>
      <c r="F136" s="45"/>
      <c r="G136" s="45"/>
      <c r="H136" s="45"/>
    </row>
    <row r="137" spans="1:8" s="2" customFormat="1" ht="19.899999999999999" customHeight="1" x14ac:dyDescent="0.25">
      <c r="A137" s="66">
        <v>75</v>
      </c>
      <c r="B137" s="66" t="s">
        <v>11</v>
      </c>
      <c r="C137" s="68" t="s">
        <v>274</v>
      </c>
      <c r="D137" s="3" t="s">
        <v>275</v>
      </c>
      <c r="E137" s="5">
        <v>4000</v>
      </c>
      <c r="F137" s="47">
        <v>14000</v>
      </c>
      <c r="G137" s="47">
        <v>7000</v>
      </c>
      <c r="H137" s="47">
        <f>F137*0.5</f>
        <v>7000</v>
      </c>
    </row>
    <row r="138" spans="1:8" s="2" customFormat="1" ht="19.899999999999999" customHeight="1" x14ac:dyDescent="0.25">
      <c r="A138" s="67"/>
      <c r="B138" s="67"/>
      <c r="C138" s="69"/>
      <c r="D138" s="3" t="s">
        <v>276</v>
      </c>
      <c r="E138" s="5">
        <v>10000</v>
      </c>
      <c r="F138" s="48"/>
      <c r="G138" s="48"/>
      <c r="H138" s="48"/>
    </row>
    <row r="139" spans="1:8" s="2" customFormat="1" ht="19.899999999999999" customHeight="1" x14ac:dyDescent="0.25">
      <c r="A139" s="60">
        <v>76</v>
      </c>
      <c r="B139" s="60" t="s">
        <v>11</v>
      </c>
      <c r="C139" s="63" t="s">
        <v>277</v>
      </c>
      <c r="D139" s="7" t="s">
        <v>278</v>
      </c>
      <c r="E139" s="8">
        <v>8000</v>
      </c>
      <c r="F139" s="44">
        <v>26000</v>
      </c>
      <c r="G139" s="44">
        <v>13000</v>
      </c>
      <c r="H139" s="44">
        <f>F139*0.5</f>
        <v>13000</v>
      </c>
    </row>
    <row r="140" spans="1:8" s="2" customFormat="1" ht="19.899999999999999" customHeight="1" x14ac:dyDescent="0.25">
      <c r="A140" s="61"/>
      <c r="B140" s="61"/>
      <c r="C140" s="64"/>
      <c r="D140" s="7" t="s">
        <v>279</v>
      </c>
      <c r="E140" s="8">
        <v>10000</v>
      </c>
      <c r="F140" s="46"/>
      <c r="G140" s="46"/>
      <c r="H140" s="46"/>
    </row>
    <row r="141" spans="1:8" s="2" customFormat="1" ht="19.899999999999999" customHeight="1" x14ac:dyDescent="0.25">
      <c r="A141" s="62"/>
      <c r="B141" s="62"/>
      <c r="C141" s="65"/>
      <c r="D141" s="7" t="s">
        <v>280</v>
      </c>
      <c r="E141" s="8">
        <v>8000</v>
      </c>
      <c r="F141" s="45"/>
      <c r="G141" s="45"/>
      <c r="H141" s="45"/>
    </row>
    <row r="142" spans="1:8" s="2" customFormat="1" ht="19.899999999999999" customHeight="1" x14ac:dyDescent="0.25">
      <c r="A142" s="3">
        <v>77</v>
      </c>
      <c r="B142" s="3" t="s">
        <v>11</v>
      </c>
      <c r="C142" s="13" t="s">
        <v>281</v>
      </c>
      <c r="D142" s="3" t="s">
        <v>282</v>
      </c>
      <c r="E142" s="5">
        <v>10000</v>
      </c>
      <c r="F142" s="5">
        <v>10000</v>
      </c>
      <c r="G142" s="5">
        <v>5000</v>
      </c>
      <c r="H142" s="5">
        <f>F142*0.5</f>
        <v>5000</v>
      </c>
    </row>
    <row r="143" spans="1:8" s="2" customFormat="1" ht="19.899999999999999" customHeight="1" x14ac:dyDescent="0.25">
      <c r="A143" s="60">
        <v>78</v>
      </c>
      <c r="B143" s="60" t="s">
        <v>11</v>
      </c>
      <c r="C143" s="63" t="s">
        <v>283</v>
      </c>
      <c r="D143" s="7" t="s">
        <v>284</v>
      </c>
      <c r="E143" s="8">
        <v>8000</v>
      </c>
      <c r="F143" s="44">
        <v>18000</v>
      </c>
      <c r="G143" s="44">
        <v>9000</v>
      </c>
      <c r="H143" s="44">
        <f>F143*0.5</f>
        <v>9000</v>
      </c>
    </row>
    <row r="144" spans="1:8" s="2" customFormat="1" ht="19.899999999999999" customHeight="1" x14ac:dyDescent="0.25">
      <c r="A144" s="62"/>
      <c r="B144" s="62"/>
      <c r="C144" s="65"/>
      <c r="D144" s="7" t="s">
        <v>285</v>
      </c>
      <c r="E144" s="8">
        <v>10000</v>
      </c>
      <c r="F144" s="45"/>
      <c r="G144" s="45"/>
      <c r="H144" s="45"/>
    </row>
    <row r="145" spans="1:8" s="2" customFormat="1" ht="19.899999999999999" customHeight="1" x14ac:dyDescent="0.25">
      <c r="A145" s="66">
        <v>79</v>
      </c>
      <c r="B145" s="66" t="s">
        <v>11</v>
      </c>
      <c r="C145" s="68" t="s">
        <v>286</v>
      </c>
      <c r="D145" s="3" t="s">
        <v>287</v>
      </c>
      <c r="E145" s="5">
        <v>4000</v>
      </c>
      <c r="F145" s="47">
        <v>8000</v>
      </c>
      <c r="G145" s="47">
        <v>4000</v>
      </c>
      <c r="H145" s="47">
        <f>F145*0.5</f>
        <v>4000</v>
      </c>
    </row>
    <row r="146" spans="1:8" s="2" customFormat="1" ht="19.899999999999999" customHeight="1" x14ac:dyDescent="0.25">
      <c r="A146" s="67"/>
      <c r="B146" s="67"/>
      <c r="C146" s="69"/>
      <c r="D146" s="3" t="s">
        <v>288</v>
      </c>
      <c r="E146" s="5">
        <v>4000</v>
      </c>
      <c r="F146" s="48"/>
      <c r="G146" s="48"/>
      <c r="H146" s="48"/>
    </row>
    <row r="147" spans="1:8" s="2" customFormat="1" ht="19.899999999999999" customHeight="1" x14ac:dyDescent="0.25">
      <c r="A147" s="60">
        <v>80</v>
      </c>
      <c r="B147" s="60" t="s">
        <v>11</v>
      </c>
      <c r="C147" s="63" t="s">
        <v>289</v>
      </c>
      <c r="D147" s="7" t="s">
        <v>290</v>
      </c>
      <c r="E147" s="8">
        <v>4000</v>
      </c>
      <c r="F147" s="44">
        <v>14000</v>
      </c>
      <c r="G147" s="44">
        <v>7000</v>
      </c>
      <c r="H147" s="44">
        <f>F147*0.5</f>
        <v>7000</v>
      </c>
    </row>
    <row r="148" spans="1:8" s="2" customFormat="1" ht="19.899999999999999" customHeight="1" x14ac:dyDescent="0.25">
      <c r="A148" s="62"/>
      <c r="B148" s="62"/>
      <c r="C148" s="65"/>
      <c r="D148" s="7" t="s">
        <v>291</v>
      </c>
      <c r="E148" s="8">
        <v>10000</v>
      </c>
      <c r="F148" s="45"/>
      <c r="G148" s="45"/>
      <c r="H148" s="45"/>
    </row>
    <row r="149" spans="1:8" s="2" customFormat="1" ht="19.899999999999999" customHeight="1" x14ac:dyDescent="0.25">
      <c r="A149" s="3">
        <v>81</v>
      </c>
      <c r="B149" s="3" t="s">
        <v>20</v>
      </c>
      <c r="C149" s="13" t="s">
        <v>292</v>
      </c>
      <c r="D149" s="3" t="s">
        <v>293</v>
      </c>
      <c r="E149" s="5">
        <v>8000</v>
      </c>
      <c r="F149" s="5">
        <v>8000</v>
      </c>
      <c r="G149" s="5">
        <v>4000</v>
      </c>
      <c r="H149" s="5">
        <f>F149*0.5</f>
        <v>4000</v>
      </c>
    </row>
    <row r="150" spans="1:8" s="2" customFormat="1" ht="19.899999999999999" customHeight="1" x14ac:dyDescent="0.25">
      <c r="A150" s="60">
        <v>82</v>
      </c>
      <c r="B150" s="60" t="s">
        <v>20</v>
      </c>
      <c r="C150" s="63" t="s">
        <v>294</v>
      </c>
      <c r="D150" s="7" t="s">
        <v>295</v>
      </c>
      <c r="E150" s="8">
        <v>4000</v>
      </c>
      <c r="F150" s="44">
        <v>12000</v>
      </c>
      <c r="G150" s="44">
        <v>6000</v>
      </c>
      <c r="H150" s="44">
        <f>F150*0.5</f>
        <v>6000</v>
      </c>
    </row>
    <row r="151" spans="1:8" s="2" customFormat="1" ht="19.899999999999999" customHeight="1" x14ac:dyDescent="0.25">
      <c r="A151" s="62"/>
      <c r="B151" s="62"/>
      <c r="C151" s="65"/>
      <c r="D151" s="7" t="s">
        <v>296</v>
      </c>
      <c r="E151" s="8">
        <v>8000</v>
      </c>
      <c r="F151" s="45"/>
      <c r="G151" s="45"/>
      <c r="H151" s="45"/>
    </row>
    <row r="152" spans="1:8" s="2" customFormat="1" ht="19.899999999999999" customHeight="1" x14ac:dyDescent="0.25">
      <c r="A152" s="66">
        <v>83</v>
      </c>
      <c r="B152" s="66" t="s">
        <v>20</v>
      </c>
      <c r="C152" s="68" t="s">
        <v>297</v>
      </c>
      <c r="D152" s="3" t="s">
        <v>298</v>
      </c>
      <c r="E152" s="5">
        <v>4000</v>
      </c>
      <c r="F152" s="47">
        <v>18000</v>
      </c>
      <c r="G152" s="47">
        <v>9000</v>
      </c>
      <c r="H152" s="47">
        <f>F152*0.5</f>
        <v>9000</v>
      </c>
    </row>
    <row r="153" spans="1:8" s="2" customFormat="1" ht="19.899999999999999" customHeight="1" x14ac:dyDescent="0.25">
      <c r="A153" s="70"/>
      <c r="B153" s="70"/>
      <c r="C153" s="71"/>
      <c r="D153" s="3" t="s">
        <v>299</v>
      </c>
      <c r="E153" s="5">
        <v>4000</v>
      </c>
      <c r="F153" s="49"/>
      <c r="G153" s="49"/>
      <c r="H153" s="49"/>
    </row>
    <row r="154" spans="1:8" s="2" customFormat="1" ht="19.899999999999999" customHeight="1" x14ac:dyDescent="0.25">
      <c r="A154" s="67"/>
      <c r="B154" s="67"/>
      <c r="C154" s="69"/>
      <c r="D154" s="3" t="s">
        <v>300</v>
      </c>
      <c r="E154" s="5">
        <v>10000</v>
      </c>
      <c r="F154" s="48"/>
      <c r="G154" s="48"/>
      <c r="H154" s="48"/>
    </row>
    <row r="155" spans="1:8" s="2" customFormat="1" ht="19.899999999999999" customHeight="1" x14ac:dyDescent="0.25">
      <c r="A155" s="60">
        <v>84</v>
      </c>
      <c r="B155" s="60" t="s">
        <v>20</v>
      </c>
      <c r="C155" s="63" t="s">
        <v>301</v>
      </c>
      <c r="D155" s="7" t="s">
        <v>302</v>
      </c>
      <c r="E155" s="8">
        <v>4000</v>
      </c>
      <c r="F155" s="44">
        <v>8000</v>
      </c>
      <c r="G155" s="44">
        <v>4000</v>
      </c>
      <c r="H155" s="44">
        <f>F155*0.5</f>
        <v>4000</v>
      </c>
    </row>
    <row r="156" spans="1:8" s="2" customFormat="1" ht="19.899999999999999" customHeight="1" x14ac:dyDescent="0.25">
      <c r="A156" s="62"/>
      <c r="B156" s="62"/>
      <c r="C156" s="65"/>
      <c r="D156" s="7" t="s">
        <v>303</v>
      </c>
      <c r="E156" s="8">
        <v>4000</v>
      </c>
      <c r="F156" s="45"/>
      <c r="G156" s="45"/>
      <c r="H156" s="45"/>
    </row>
    <row r="157" spans="1:8" s="2" customFormat="1" ht="19.899999999999999" customHeight="1" x14ac:dyDescent="0.25">
      <c r="A157" s="66">
        <v>85</v>
      </c>
      <c r="B157" s="66" t="s">
        <v>20</v>
      </c>
      <c r="C157" s="68" t="s">
        <v>304</v>
      </c>
      <c r="D157" s="3" t="s">
        <v>305</v>
      </c>
      <c r="E157" s="5">
        <v>4000</v>
      </c>
      <c r="F157" s="47">
        <v>16000</v>
      </c>
      <c r="G157" s="47">
        <v>8000</v>
      </c>
      <c r="H157" s="47">
        <f>F157*0.5</f>
        <v>8000</v>
      </c>
    </row>
    <row r="158" spans="1:8" s="2" customFormat="1" ht="19.899999999999999" customHeight="1" x14ac:dyDescent="0.25">
      <c r="A158" s="67"/>
      <c r="B158" s="67"/>
      <c r="C158" s="69"/>
      <c r="D158" s="3" t="s">
        <v>306</v>
      </c>
      <c r="E158" s="5">
        <v>12000</v>
      </c>
      <c r="F158" s="48"/>
      <c r="G158" s="48"/>
      <c r="H158" s="48"/>
    </row>
    <row r="159" spans="1:8" s="2" customFormat="1" ht="19.899999999999999" customHeight="1" x14ac:dyDescent="0.25">
      <c r="A159" s="7">
        <v>86</v>
      </c>
      <c r="B159" s="7" t="s">
        <v>20</v>
      </c>
      <c r="C159" s="12" t="s">
        <v>307</v>
      </c>
      <c r="D159" s="7" t="s">
        <v>308</v>
      </c>
      <c r="E159" s="8">
        <v>10000</v>
      </c>
      <c r="F159" s="8">
        <v>10000</v>
      </c>
      <c r="G159" s="8">
        <v>5000</v>
      </c>
      <c r="H159" s="8">
        <f>F159*0.5</f>
        <v>5000</v>
      </c>
    </row>
    <row r="160" spans="1:8" s="2" customFormat="1" ht="19.899999999999999" customHeight="1" x14ac:dyDescent="0.25">
      <c r="A160" s="66">
        <v>87</v>
      </c>
      <c r="B160" s="66" t="s">
        <v>20</v>
      </c>
      <c r="C160" s="68" t="s">
        <v>309</v>
      </c>
      <c r="D160" s="3" t="s">
        <v>310</v>
      </c>
      <c r="E160" s="5">
        <v>12000</v>
      </c>
      <c r="F160" s="47">
        <v>22000</v>
      </c>
      <c r="G160" s="47">
        <v>11000</v>
      </c>
      <c r="H160" s="47">
        <f>F160*0.5</f>
        <v>11000</v>
      </c>
    </row>
    <row r="161" spans="1:8" s="2" customFormat="1" ht="19.899999999999999" customHeight="1" x14ac:dyDescent="0.25">
      <c r="A161" s="67"/>
      <c r="B161" s="67"/>
      <c r="C161" s="69"/>
      <c r="D161" s="3" t="s">
        <v>311</v>
      </c>
      <c r="E161" s="5">
        <v>10000</v>
      </c>
      <c r="F161" s="48"/>
      <c r="G161" s="48"/>
      <c r="H161" s="48"/>
    </row>
    <row r="162" spans="1:8" s="2" customFormat="1" ht="19.899999999999999" customHeight="1" x14ac:dyDescent="0.25">
      <c r="A162" s="7">
        <v>88</v>
      </c>
      <c r="B162" s="7" t="s">
        <v>20</v>
      </c>
      <c r="C162" s="12" t="s">
        <v>312</v>
      </c>
      <c r="D162" s="7" t="s">
        <v>313</v>
      </c>
      <c r="E162" s="8">
        <v>4000</v>
      </c>
      <c r="F162" s="8">
        <v>4000</v>
      </c>
      <c r="G162" s="8">
        <v>2000</v>
      </c>
      <c r="H162" s="8">
        <f>F162*0.5</f>
        <v>2000</v>
      </c>
    </row>
    <row r="163" spans="1:8" s="2" customFormat="1" ht="19.899999999999999" customHeight="1" x14ac:dyDescent="0.25">
      <c r="A163" s="66">
        <v>89</v>
      </c>
      <c r="B163" s="66" t="s">
        <v>20</v>
      </c>
      <c r="C163" s="68" t="s">
        <v>314</v>
      </c>
      <c r="D163" s="3" t="s">
        <v>315</v>
      </c>
      <c r="E163" s="5">
        <v>4000</v>
      </c>
      <c r="F163" s="47">
        <v>8000</v>
      </c>
      <c r="G163" s="47">
        <v>4000</v>
      </c>
      <c r="H163" s="47">
        <f>F163*0.5</f>
        <v>4000</v>
      </c>
    </row>
    <row r="164" spans="1:8" s="2" customFormat="1" ht="19.899999999999999" customHeight="1" x14ac:dyDescent="0.25">
      <c r="A164" s="67"/>
      <c r="B164" s="67"/>
      <c r="C164" s="69"/>
      <c r="D164" s="3" t="s">
        <v>316</v>
      </c>
      <c r="E164" s="5">
        <v>4000</v>
      </c>
      <c r="F164" s="48"/>
      <c r="G164" s="48"/>
      <c r="H164" s="48"/>
    </row>
    <row r="165" spans="1:8" s="2" customFormat="1" ht="19.899999999999999" customHeight="1" x14ac:dyDescent="0.25">
      <c r="A165" s="60">
        <v>90</v>
      </c>
      <c r="B165" s="60" t="s">
        <v>20</v>
      </c>
      <c r="C165" s="63" t="s">
        <v>317</v>
      </c>
      <c r="D165" s="7" t="s">
        <v>318</v>
      </c>
      <c r="E165" s="11">
        <v>4000</v>
      </c>
      <c r="F165" s="50">
        <v>16000</v>
      </c>
      <c r="G165" s="50">
        <v>8000</v>
      </c>
      <c r="H165" s="50">
        <f>F165*0.5</f>
        <v>8000</v>
      </c>
    </row>
    <row r="166" spans="1:8" s="2" customFormat="1" ht="19.899999999999999" customHeight="1" x14ac:dyDescent="0.25">
      <c r="A166" s="62"/>
      <c r="B166" s="62"/>
      <c r="C166" s="65"/>
      <c r="D166" s="7" t="s">
        <v>319</v>
      </c>
      <c r="E166" s="11">
        <v>12000</v>
      </c>
      <c r="F166" s="51"/>
      <c r="G166" s="51"/>
      <c r="H166" s="51"/>
    </row>
    <row r="167" spans="1:8" s="2" customFormat="1" ht="19.899999999999999" customHeight="1" x14ac:dyDescent="0.25">
      <c r="A167" s="3">
        <v>91</v>
      </c>
      <c r="B167" s="3" t="s">
        <v>27</v>
      </c>
      <c r="C167" s="13" t="s">
        <v>320</v>
      </c>
      <c r="D167" s="3" t="s">
        <v>321</v>
      </c>
      <c r="E167" s="5">
        <v>8000</v>
      </c>
      <c r="F167" s="5">
        <v>8000</v>
      </c>
      <c r="G167" s="5">
        <v>4000</v>
      </c>
      <c r="H167" s="5">
        <f t="shared" ref="H167:H172" si="1">F167*0.5</f>
        <v>4000</v>
      </c>
    </row>
    <row r="168" spans="1:8" s="2" customFormat="1" ht="19.899999999999999" customHeight="1" x14ac:dyDescent="0.25">
      <c r="A168" s="7">
        <v>92</v>
      </c>
      <c r="B168" s="7" t="s">
        <v>27</v>
      </c>
      <c r="C168" s="12" t="s">
        <v>322</v>
      </c>
      <c r="D168" s="7" t="s">
        <v>323</v>
      </c>
      <c r="E168" s="8">
        <v>10000</v>
      </c>
      <c r="F168" s="8">
        <v>10000</v>
      </c>
      <c r="G168" s="8">
        <v>5000</v>
      </c>
      <c r="H168" s="8">
        <f t="shared" si="1"/>
        <v>5000</v>
      </c>
    </row>
    <row r="169" spans="1:8" s="2" customFormat="1" ht="19.899999999999999" customHeight="1" x14ac:dyDescent="0.25">
      <c r="A169" s="3">
        <v>93</v>
      </c>
      <c r="B169" s="3" t="s">
        <v>27</v>
      </c>
      <c r="C169" s="13" t="s">
        <v>324</v>
      </c>
      <c r="D169" s="3" t="s">
        <v>325</v>
      </c>
      <c r="E169" s="5">
        <v>4000</v>
      </c>
      <c r="F169" s="5">
        <v>4000</v>
      </c>
      <c r="G169" s="5">
        <v>2000</v>
      </c>
      <c r="H169" s="5">
        <f t="shared" si="1"/>
        <v>2000</v>
      </c>
    </row>
    <row r="170" spans="1:8" s="2" customFormat="1" ht="19.899999999999999" customHeight="1" x14ac:dyDescent="0.25">
      <c r="A170" s="7">
        <v>94</v>
      </c>
      <c r="B170" s="7" t="s">
        <v>27</v>
      </c>
      <c r="C170" s="12" t="s">
        <v>326</v>
      </c>
      <c r="D170" s="7" t="s">
        <v>327</v>
      </c>
      <c r="E170" s="8">
        <v>8000</v>
      </c>
      <c r="F170" s="8">
        <v>8000</v>
      </c>
      <c r="G170" s="8">
        <v>4000</v>
      </c>
      <c r="H170" s="8">
        <f t="shared" si="1"/>
        <v>4000</v>
      </c>
    </row>
    <row r="171" spans="1:8" s="2" customFormat="1" ht="19.899999999999999" customHeight="1" x14ac:dyDescent="0.25">
      <c r="A171" s="3">
        <v>95</v>
      </c>
      <c r="B171" s="3" t="s">
        <v>27</v>
      </c>
      <c r="C171" s="13" t="s">
        <v>328</v>
      </c>
      <c r="D171" s="3" t="s">
        <v>329</v>
      </c>
      <c r="E171" s="5">
        <v>4000</v>
      </c>
      <c r="F171" s="5">
        <v>4000</v>
      </c>
      <c r="G171" s="5">
        <v>2000</v>
      </c>
      <c r="H171" s="5">
        <f t="shared" si="1"/>
        <v>2000</v>
      </c>
    </row>
    <row r="172" spans="1:8" s="2" customFormat="1" ht="19.899999999999999" customHeight="1" x14ac:dyDescent="0.25">
      <c r="A172" s="60">
        <v>96</v>
      </c>
      <c r="B172" s="60" t="s">
        <v>27</v>
      </c>
      <c r="C172" s="63" t="s">
        <v>330</v>
      </c>
      <c r="D172" s="7" t="s">
        <v>331</v>
      </c>
      <c r="E172" s="8">
        <v>4000</v>
      </c>
      <c r="F172" s="44">
        <v>8000</v>
      </c>
      <c r="G172" s="44">
        <v>4000</v>
      </c>
      <c r="H172" s="44">
        <f t="shared" si="1"/>
        <v>4000</v>
      </c>
    </row>
    <row r="173" spans="1:8" s="2" customFormat="1" ht="19.899999999999999" customHeight="1" x14ac:dyDescent="0.25">
      <c r="A173" s="62"/>
      <c r="B173" s="62"/>
      <c r="C173" s="65"/>
      <c r="D173" s="7" t="s">
        <v>332</v>
      </c>
      <c r="E173" s="8">
        <v>4000</v>
      </c>
      <c r="F173" s="45"/>
      <c r="G173" s="45"/>
      <c r="H173" s="45"/>
    </row>
    <row r="174" spans="1:8" s="2" customFormat="1" ht="19.899999999999999" customHeight="1" x14ac:dyDescent="0.25">
      <c r="A174" s="66">
        <v>97</v>
      </c>
      <c r="B174" s="66" t="s">
        <v>27</v>
      </c>
      <c r="C174" s="68" t="s">
        <v>48</v>
      </c>
      <c r="D174" s="3" t="s">
        <v>333</v>
      </c>
      <c r="E174" s="5">
        <v>4000</v>
      </c>
      <c r="F174" s="47">
        <v>18000</v>
      </c>
      <c r="G174" s="47">
        <v>9000</v>
      </c>
      <c r="H174" s="47">
        <f>F174*0.5</f>
        <v>9000</v>
      </c>
    </row>
    <row r="175" spans="1:8" s="2" customFormat="1" ht="19.899999999999999" customHeight="1" x14ac:dyDescent="0.25">
      <c r="A175" s="70"/>
      <c r="B175" s="70"/>
      <c r="C175" s="71"/>
      <c r="D175" s="3" t="s">
        <v>334</v>
      </c>
      <c r="E175" s="5">
        <v>4000</v>
      </c>
      <c r="F175" s="49"/>
      <c r="G175" s="49"/>
      <c r="H175" s="49"/>
    </row>
    <row r="176" spans="1:8" s="2" customFormat="1" ht="19.899999999999999" customHeight="1" x14ac:dyDescent="0.25">
      <c r="A176" s="67"/>
      <c r="B176" s="67"/>
      <c r="C176" s="69"/>
      <c r="D176" s="3" t="s">
        <v>335</v>
      </c>
      <c r="E176" s="5">
        <v>10000</v>
      </c>
      <c r="F176" s="48"/>
      <c r="G176" s="48"/>
      <c r="H176" s="48"/>
    </row>
    <row r="177" spans="1:8" s="2" customFormat="1" ht="19.899999999999999" customHeight="1" x14ac:dyDescent="0.25">
      <c r="A177" s="7">
        <v>98</v>
      </c>
      <c r="B177" s="7" t="s">
        <v>27</v>
      </c>
      <c r="C177" s="12" t="s">
        <v>49</v>
      </c>
      <c r="D177" s="7" t="s">
        <v>336</v>
      </c>
      <c r="E177" s="8">
        <v>8000</v>
      </c>
      <c r="F177" s="8">
        <v>8000</v>
      </c>
      <c r="G177" s="8">
        <v>4000</v>
      </c>
      <c r="H177" s="8">
        <f>F177*0.5</f>
        <v>4000</v>
      </c>
    </row>
    <row r="178" spans="1:8" s="2" customFormat="1" ht="19.899999999999999" customHeight="1" x14ac:dyDescent="0.25">
      <c r="A178" s="3">
        <v>99</v>
      </c>
      <c r="B178" s="3" t="s">
        <v>27</v>
      </c>
      <c r="C178" s="13" t="s">
        <v>50</v>
      </c>
      <c r="D178" s="3" t="s">
        <v>337</v>
      </c>
      <c r="E178" s="5">
        <v>8000</v>
      </c>
      <c r="F178" s="5">
        <v>8000</v>
      </c>
      <c r="G178" s="5">
        <v>4000</v>
      </c>
      <c r="H178" s="5">
        <f>F178*0.5</f>
        <v>4000</v>
      </c>
    </row>
    <row r="179" spans="1:8" s="2" customFormat="1" ht="19.899999999999999" customHeight="1" x14ac:dyDescent="0.25">
      <c r="A179" s="7">
        <v>100</v>
      </c>
      <c r="B179" s="7" t="s">
        <v>27</v>
      </c>
      <c r="C179" s="12" t="s">
        <v>51</v>
      </c>
      <c r="D179" s="20" t="s">
        <v>338</v>
      </c>
      <c r="E179" s="8">
        <v>8000</v>
      </c>
      <c r="F179" s="8">
        <v>8000</v>
      </c>
      <c r="G179" s="8">
        <v>4000</v>
      </c>
      <c r="H179" s="8">
        <f>F179*0.5</f>
        <v>4000</v>
      </c>
    </row>
    <row r="180" spans="1:8" s="2" customFormat="1" ht="19.899999999999999" customHeight="1" x14ac:dyDescent="0.25">
      <c r="A180" s="66">
        <v>101</v>
      </c>
      <c r="B180" s="66" t="s">
        <v>27</v>
      </c>
      <c r="C180" s="68" t="s">
        <v>52</v>
      </c>
      <c r="D180" s="3" t="s">
        <v>339</v>
      </c>
      <c r="E180" s="5">
        <v>4000</v>
      </c>
      <c r="F180" s="47">
        <v>16000</v>
      </c>
      <c r="G180" s="47">
        <v>8000</v>
      </c>
      <c r="H180" s="47">
        <f>F180*0.5</f>
        <v>8000</v>
      </c>
    </row>
    <row r="181" spans="1:8" s="2" customFormat="1" ht="19.899999999999999" customHeight="1" x14ac:dyDescent="0.25">
      <c r="A181" s="70"/>
      <c r="B181" s="70"/>
      <c r="C181" s="71"/>
      <c r="D181" s="3" t="s">
        <v>340</v>
      </c>
      <c r="E181" s="5">
        <v>4000</v>
      </c>
      <c r="F181" s="49"/>
      <c r="G181" s="49"/>
      <c r="H181" s="49"/>
    </row>
    <row r="182" spans="1:8" s="2" customFormat="1" ht="19.899999999999999" customHeight="1" x14ac:dyDescent="0.25">
      <c r="A182" s="67"/>
      <c r="B182" s="67"/>
      <c r="C182" s="69"/>
      <c r="D182" s="3" t="s">
        <v>341</v>
      </c>
      <c r="E182" s="5">
        <v>8000</v>
      </c>
      <c r="F182" s="48"/>
      <c r="G182" s="48"/>
      <c r="H182" s="48"/>
    </row>
    <row r="183" spans="1:8" s="2" customFormat="1" ht="19.899999999999999" customHeight="1" x14ac:dyDescent="0.25">
      <c r="A183" s="7">
        <v>102</v>
      </c>
      <c r="B183" s="7" t="s">
        <v>27</v>
      </c>
      <c r="C183" s="12" t="s">
        <v>53</v>
      </c>
      <c r="D183" s="7" t="s">
        <v>342</v>
      </c>
      <c r="E183" s="8">
        <v>12000</v>
      </c>
      <c r="F183" s="8">
        <v>12000</v>
      </c>
      <c r="G183" s="8">
        <v>6000</v>
      </c>
      <c r="H183" s="8">
        <f>F183*0.5</f>
        <v>6000</v>
      </c>
    </row>
    <row r="184" spans="1:8" s="2" customFormat="1" ht="19.899999999999999" customHeight="1" x14ac:dyDescent="0.25">
      <c r="A184" s="66">
        <v>103</v>
      </c>
      <c r="B184" s="66" t="s">
        <v>38</v>
      </c>
      <c r="C184" s="68" t="s">
        <v>54</v>
      </c>
      <c r="D184" s="3" t="s">
        <v>343</v>
      </c>
      <c r="E184" s="5">
        <v>4000</v>
      </c>
      <c r="F184" s="47">
        <v>14000</v>
      </c>
      <c r="G184" s="47">
        <v>7000</v>
      </c>
      <c r="H184" s="47">
        <f>F184*0.5</f>
        <v>7000</v>
      </c>
    </row>
    <row r="185" spans="1:8" s="2" customFormat="1" ht="19.899999999999999" customHeight="1" x14ac:dyDescent="0.25">
      <c r="A185" s="67"/>
      <c r="B185" s="67"/>
      <c r="C185" s="69"/>
      <c r="D185" s="3" t="s">
        <v>344</v>
      </c>
      <c r="E185" s="5">
        <v>10000</v>
      </c>
      <c r="F185" s="48"/>
      <c r="G185" s="48"/>
      <c r="H185" s="48"/>
    </row>
    <row r="186" spans="1:8" s="2" customFormat="1" ht="19.899999999999999" customHeight="1" x14ac:dyDescent="0.25">
      <c r="A186" s="7">
        <v>104</v>
      </c>
      <c r="B186" s="7" t="s">
        <v>38</v>
      </c>
      <c r="C186" s="12" t="s">
        <v>55</v>
      </c>
      <c r="D186" s="20" t="s">
        <v>345</v>
      </c>
      <c r="E186" s="8">
        <v>8000</v>
      </c>
      <c r="F186" s="8">
        <v>8000</v>
      </c>
      <c r="G186" s="8">
        <v>4000</v>
      </c>
      <c r="H186" s="8">
        <f t="shared" ref="H186:H191" si="2">F186*0.5</f>
        <v>4000</v>
      </c>
    </row>
    <row r="187" spans="1:8" s="2" customFormat="1" ht="19.899999999999999" customHeight="1" x14ac:dyDescent="0.25">
      <c r="A187" s="3">
        <v>105</v>
      </c>
      <c r="B187" s="3" t="s">
        <v>38</v>
      </c>
      <c r="C187" s="13" t="s">
        <v>56</v>
      </c>
      <c r="D187" s="3" t="s">
        <v>346</v>
      </c>
      <c r="E187" s="5">
        <v>16000</v>
      </c>
      <c r="F187" s="5">
        <v>16000</v>
      </c>
      <c r="G187" s="5">
        <v>8000</v>
      </c>
      <c r="H187" s="5">
        <f t="shared" si="2"/>
        <v>8000</v>
      </c>
    </row>
    <row r="188" spans="1:8" s="2" customFormat="1" ht="19.899999999999999" customHeight="1" x14ac:dyDescent="0.25">
      <c r="A188" s="7">
        <v>106</v>
      </c>
      <c r="B188" s="7" t="s">
        <v>38</v>
      </c>
      <c r="C188" s="12" t="s">
        <v>57</v>
      </c>
      <c r="D188" s="7" t="s">
        <v>347</v>
      </c>
      <c r="E188" s="8">
        <v>8000</v>
      </c>
      <c r="F188" s="8">
        <v>8000</v>
      </c>
      <c r="G188" s="8">
        <v>4000</v>
      </c>
      <c r="H188" s="8">
        <f t="shared" si="2"/>
        <v>4000</v>
      </c>
    </row>
    <row r="189" spans="1:8" s="2" customFormat="1" ht="19.899999999999999" customHeight="1" x14ac:dyDescent="0.25">
      <c r="A189" s="3">
        <v>107</v>
      </c>
      <c r="B189" s="3" t="s">
        <v>38</v>
      </c>
      <c r="C189" s="13" t="s">
        <v>58</v>
      </c>
      <c r="D189" s="3" t="s">
        <v>348</v>
      </c>
      <c r="E189" s="5">
        <v>8000</v>
      </c>
      <c r="F189" s="5">
        <v>8000</v>
      </c>
      <c r="G189" s="5">
        <v>4000</v>
      </c>
      <c r="H189" s="5">
        <f t="shared" si="2"/>
        <v>4000</v>
      </c>
    </row>
    <row r="190" spans="1:8" s="2" customFormat="1" ht="19.899999999999999" customHeight="1" x14ac:dyDescent="0.25">
      <c r="A190" s="7">
        <v>108</v>
      </c>
      <c r="B190" s="7" t="s">
        <v>41</v>
      </c>
      <c r="C190" s="12" t="s">
        <v>59</v>
      </c>
      <c r="D190" s="7" t="s">
        <v>349</v>
      </c>
      <c r="E190" s="8">
        <v>4000</v>
      </c>
      <c r="F190" s="8">
        <v>4000</v>
      </c>
      <c r="G190" s="8">
        <v>2000</v>
      </c>
      <c r="H190" s="8">
        <f t="shared" si="2"/>
        <v>2000</v>
      </c>
    </row>
    <row r="191" spans="1:8" s="2" customFormat="1" ht="19.899999999999999" customHeight="1" x14ac:dyDescent="0.25">
      <c r="A191" s="66">
        <v>109</v>
      </c>
      <c r="B191" s="66" t="s">
        <v>41</v>
      </c>
      <c r="C191" s="68" t="s">
        <v>350</v>
      </c>
      <c r="D191" s="3" t="s">
        <v>351</v>
      </c>
      <c r="E191" s="5">
        <v>8000</v>
      </c>
      <c r="F191" s="52">
        <v>16000</v>
      </c>
      <c r="G191" s="52">
        <v>8000</v>
      </c>
      <c r="H191" s="52">
        <f t="shared" si="2"/>
        <v>8000</v>
      </c>
    </row>
    <row r="192" spans="1:8" s="2" customFormat="1" ht="19.899999999999999" customHeight="1" x14ac:dyDescent="0.25">
      <c r="A192" s="67"/>
      <c r="B192" s="67"/>
      <c r="C192" s="69"/>
      <c r="D192" s="3" t="s">
        <v>352</v>
      </c>
      <c r="E192" s="5">
        <v>8000</v>
      </c>
      <c r="F192" s="53"/>
      <c r="G192" s="53"/>
      <c r="H192" s="53"/>
    </row>
    <row r="193" spans="1:8" s="2" customFormat="1" ht="19.899999999999999" customHeight="1" x14ac:dyDescent="0.25">
      <c r="A193" s="7">
        <v>110</v>
      </c>
      <c r="B193" s="7" t="s">
        <v>41</v>
      </c>
      <c r="C193" s="12" t="s">
        <v>60</v>
      </c>
      <c r="D193" s="7" t="s">
        <v>353</v>
      </c>
      <c r="E193" s="8">
        <v>4000</v>
      </c>
      <c r="F193" s="8">
        <v>4000</v>
      </c>
      <c r="G193" s="8">
        <v>2000</v>
      </c>
      <c r="H193" s="8">
        <f>F193*0.5</f>
        <v>2000</v>
      </c>
    </row>
    <row r="194" spans="1:8" s="2" customFormat="1" ht="19.899999999999999" customHeight="1" x14ac:dyDescent="0.25">
      <c r="A194" s="66">
        <v>111</v>
      </c>
      <c r="B194" s="66" t="s">
        <v>41</v>
      </c>
      <c r="C194" s="68" t="s">
        <v>61</v>
      </c>
      <c r="D194" s="3" t="s">
        <v>354</v>
      </c>
      <c r="E194" s="5">
        <v>4000</v>
      </c>
      <c r="F194" s="52">
        <v>8000</v>
      </c>
      <c r="G194" s="52">
        <v>4000</v>
      </c>
      <c r="H194" s="52">
        <f>F194*0.5</f>
        <v>4000</v>
      </c>
    </row>
    <row r="195" spans="1:8" s="2" customFormat="1" ht="19.899999999999999" customHeight="1" x14ac:dyDescent="0.25">
      <c r="A195" s="67"/>
      <c r="B195" s="67"/>
      <c r="C195" s="69"/>
      <c r="D195" s="3" t="s">
        <v>355</v>
      </c>
      <c r="E195" s="5">
        <v>4000</v>
      </c>
      <c r="F195" s="53"/>
      <c r="G195" s="53"/>
      <c r="H195" s="53"/>
    </row>
    <row r="196" spans="1:8" s="2" customFormat="1" ht="19.899999999999999" customHeight="1" x14ac:dyDescent="0.25">
      <c r="A196" s="60">
        <v>112</v>
      </c>
      <c r="B196" s="60" t="s">
        <v>41</v>
      </c>
      <c r="C196" s="63" t="s">
        <v>62</v>
      </c>
      <c r="D196" s="7" t="s">
        <v>356</v>
      </c>
      <c r="E196" s="8">
        <v>4000</v>
      </c>
      <c r="F196" s="44">
        <v>20000</v>
      </c>
      <c r="G196" s="44">
        <v>10000</v>
      </c>
      <c r="H196" s="44">
        <f>F196*0.5</f>
        <v>10000</v>
      </c>
    </row>
    <row r="197" spans="1:8" s="2" customFormat="1" ht="19.899999999999999" customHeight="1" x14ac:dyDescent="0.25">
      <c r="A197" s="62"/>
      <c r="B197" s="62"/>
      <c r="C197" s="65"/>
      <c r="D197" s="7" t="s">
        <v>357</v>
      </c>
      <c r="E197" s="8">
        <v>16000</v>
      </c>
      <c r="F197" s="45"/>
      <c r="G197" s="45"/>
      <c r="H197" s="45"/>
    </row>
    <row r="198" spans="1:8" s="2" customFormat="1" ht="19.899999999999999" customHeight="1" x14ac:dyDescent="0.25">
      <c r="A198" s="3">
        <v>113</v>
      </c>
      <c r="B198" s="3" t="s">
        <v>41</v>
      </c>
      <c r="C198" s="13" t="s">
        <v>63</v>
      </c>
      <c r="D198" s="3" t="s">
        <v>358</v>
      </c>
      <c r="E198" s="16">
        <v>10000</v>
      </c>
      <c r="F198" s="16">
        <v>10000</v>
      </c>
      <c r="G198" s="16">
        <v>5000</v>
      </c>
      <c r="H198" s="16">
        <f>F198*0.5</f>
        <v>5000</v>
      </c>
    </row>
    <row r="199" spans="1:8" s="2" customFormat="1" ht="19.899999999999999" customHeight="1" x14ac:dyDescent="0.25">
      <c r="A199" s="7">
        <v>114</v>
      </c>
      <c r="B199" s="7" t="s">
        <v>41</v>
      </c>
      <c r="C199" s="12" t="s">
        <v>64</v>
      </c>
      <c r="D199" s="7" t="s">
        <v>359</v>
      </c>
      <c r="E199" s="8">
        <v>14000</v>
      </c>
      <c r="F199" s="8">
        <v>14000</v>
      </c>
      <c r="G199" s="8">
        <v>7000</v>
      </c>
      <c r="H199" s="8">
        <f>F199*0.5</f>
        <v>7000</v>
      </c>
    </row>
    <row r="200" spans="1:8" s="2" customFormat="1" ht="19.899999999999999" customHeight="1" x14ac:dyDescent="0.25">
      <c r="A200" s="66">
        <v>115</v>
      </c>
      <c r="B200" s="66" t="s">
        <v>41</v>
      </c>
      <c r="C200" s="68" t="s">
        <v>65</v>
      </c>
      <c r="D200" s="3" t="s">
        <v>360</v>
      </c>
      <c r="E200" s="5">
        <v>4000</v>
      </c>
      <c r="F200" s="47">
        <v>16000</v>
      </c>
      <c r="G200" s="47">
        <v>8000</v>
      </c>
      <c r="H200" s="47">
        <f>F200*0.5</f>
        <v>8000</v>
      </c>
    </row>
    <row r="201" spans="1:8" s="2" customFormat="1" ht="19.899999999999999" customHeight="1" x14ac:dyDescent="0.25">
      <c r="A201" s="67"/>
      <c r="B201" s="67"/>
      <c r="C201" s="69"/>
      <c r="D201" s="3" t="s">
        <v>361</v>
      </c>
      <c r="E201" s="5">
        <v>12000</v>
      </c>
      <c r="F201" s="48"/>
      <c r="G201" s="48"/>
      <c r="H201" s="48"/>
    </row>
    <row r="202" spans="1:8" s="2" customFormat="1" ht="19.899999999999999" customHeight="1" x14ac:dyDescent="0.25">
      <c r="A202" s="7">
        <v>116</v>
      </c>
      <c r="B202" s="7" t="s">
        <v>41</v>
      </c>
      <c r="C202" s="12" t="s">
        <v>66</v>
      </c>
      <c r="D202" s="7" t="s">
        <v>362</v>
      </c>
      <c r="E202" s="8">
        <v>10000</v>
      </c>
      <c r="F202" s="8">
        <v>10000</v>
      </c>
      <c r="G202" s="8">
        <v>5000</v>
      </c>
      <c r="H202" s="8">
        <f>F202*0.5</f>
        <v>5000</v>
      </c>
    </row>
    <row r="203" spans="1:8" s="2" customFormat="1" ht="19.899999999999999" customHeight="1" x14ac:dyDescent="0.25">
      <c r="A203" s="66">
        <v>117</v>
      </c>
      <c r="B203" s="66" t="s">
        <v>41</v>
      </c>
      <c r="C203" s="68" t="s">
        <v>67</v>
      </c>
      <c r="D203" s="3" t="s">
        <v>363</v>
      </c>
      <c r="E203" s="5">
        <v>4000</v>
      </c>
      <c r="F203" s="47">
        <v>26000</v>
      </c>
      <c r="G203" s="47">
        <v>13000</v>
      </c>
      <c r="H203" s="47">
        <f>F203*0.5</f>
        <v>13000</v>
      </c>
    </row>
    <row r="204" spans="1:8" s="2" customFormat="1" ht="19.899999999999999" customHeight="1" x14ac:dyDescent="0.25">
      <c r="A204" s="70"/>
      <c r="B204" s="70"/>
      <c r="C204" s="71"/>
      <c r="D204" s="3" t="s">
        <v>364</v>
      </c>
      <c r="E204" s="5">
        <v>10000</v>
      </c>
      <c r="F204" s="49"/>
      <c r="G204" s="49"/>
      <c r="H204" s="49"/>
    </row>
    <row r="205" spans="1:8" s="2" customFormat="1" ht="19.899999999999999" customHeight="1" x14ac:dyDescent="0.25">
      <c r="A205" s="67"/>
      <c r="B205" s="67"/>
      <c r="C205" s="69"/>
      <c r="D205" s="3" t="s">
        <v>365</v>
      </c>
      <c r="E205" s="5">
        <v>12000</v>
      </c>
      <c r="F205" s="48"/>
      <c r="G205" s="48"/>
      <c r="H205" s="48"/>
    </row>
    <row r="206" spans="1:8" s="2" customFormat="1" ht="19.899999999999999" customHeight="1" x14ac:dyDescent="0.25">
      <c r="A206" s="60">
        <v>118</v>
      </c>
      <c r="B206" s="60" t="s">
        <v>41</v>
      </c>
      <c r="C206" s="63" t="s">
        <v>68</v>
      </c>
      <c r="D206" s="7" t="s">
        <v>366</v>
      </c>
      <c r="E206" s="8">
        <v>4000</v>
      </c>
      <c r="F206" s="54">
        <v>14000</v>
      </c>
      <c r="G206" s="54">
        <v>7000</v>
      </c>
      <c r="H206" s="54">
        <f>F206*0.5</f>
        <v>7000</v>
      </c>
    </row>
    <row r="207" spans="1:8" s="2" customFormat="1" ht="19.899999999999999" customHeight="1" x14ac:dyDescent="0.25">
      <c r="A207" s="62"/>
      <c r="B207" s="62"/>
      <c r="C207" s="65"/>
      <c r="D207" s="7" t="s">
        <v>367</v>
      </c>
      <c r="E207" s="8">
        <v>10000</v>
      </c>
      <c r="F207" s="55"/>
      <c r="G207" s="55"/>
      <c r="H207" s="55"/>
    </row>
    <row r="208" spans="1:8" s="2" customFormat="1" ht="19.899999999999999" customHeight="1" x14ac:dyDescent="0.25">
      <c r="A208" s="66">
        <v>119</v>
      </c>
      <c r="B208" s="66" t="s">
        <v>41</v>
      </c>
      <c r="C208" s="68" t="s">
        <v>69</v>
      </c>
      <c r="D208" s="3" t="s">
        <v>368</v>
      </c>
      <c r="E208" s="5">
        <v>4000</v>
      </c>
      <c r="F208" s="52">
        <v>8000</v>
      </c>
      <c r="G208" s="52">
        <v>4000</v>
      </c>
      <c r="H208" s="52">
        <f>F208*0.5</f>
        <v>4000</v>
      </c>
    </row>
    <row r="209" spans="1:8" s="2" customFormat="1" ht="19.899999999999999" customHeight="1" x14ac:dyDescent="0.25">
      <c r="A209" s="67"/>
      <c r="B209" s="67"/>
      <c r="C209" s="69"/>
      <c r="D209" s="3" t="s">
        <v>369</v>
      </c>
      <c r="E209" s="5">
        <v>4000</v>
      </c>
      <c r="F209" s="53"/>
      <c r="G209" s="53"/>
      <c r="H209" s="53"/>
    </row>
    <row r="210" spans="1:8" s="2" customFormat="1" ht="19.899999999999999" customHeight="1" x14ac:dyDescent="0.25">
      <c r="A210" s="60">
        <v>120</v>
      </c>
      <c r="B210" s="60" t="s">
        <v>41</v>
      </c>
      <c r="C210" s="63" t="s">
        <v>70</v>
      </c>
      <c r="D210" s="7" t="s">
        <v>370</v>
      </c>
      <c r="E210" s="8">
        <v>4000</v>
      </c>
      <c r="F210" s="44">
        <v>14000</v>
      </c>
      <c r="G210" s="44">
        <v>7000</v>
      </c>
      <c r="H210" s="44">
        <f>F210*0.5</f>
        <v>7000</v>
      </c>
    </row>
    <row r="211" spans="1:8" s="2" customFormat="1" ht="19.899999999999999" customHeight="1" x14ac:dyDescent="0.25">
      <c r="A211" s="62"/>
      <c r="B211" s="62"/>
      <c r="C211" s="65"/>
      <c r="D211" s="7" t="s">
        <v>371</v>
      </c>
      <c r="E211" s="8">
        <v>10000</v>
      </c>
      <c r="F211" s="45"/>
      <c r="G211" s="45"/>
      <c r="H211" s="45"/>
    </row>
    <row r="212" spans="1:8" s="2" customFormat="1" ht="19.899999999999999" customHeight="1" x14ac:dyDescent="0.25">
      <c r="A212" s="3">
        <v>121</v>
      </c>
      <c r="B212" s="3" t="s">
        <v>41</v>
      </c>
      <c r="C212" s="13" t="s">
        <v>71</v>
      </c>
      <c r="D212" s="3" t="s">
        <v>372</v>
      </c>
      <c r="E212" s="5">
        <v>4000</v>
      </c>
      <c r="F212" s="5">
        <v>4000</v>
      </c>
      <c r="G212" s="5">
        <v>2000</v>
      </c>
      <c r="H212" s="5">
        <f>F212*0.5</f>
        <v>2000</v>
      </c>
    </row>
    <row r="213" spans="1:8" s="2" customFormat="1" ht="19.899999999999999" customHeight="1" x14ac:dyDescent="0.25">
      <c r="A213" s="60">
        <v>122</v>
      </c>
      <c r="B213" s="60" t="s">
        <v>44</v>
      </c>
      <c r="C213" s="63" t="s">
        <v>72</v>
      </c>
      <c r="D213" s="7" t="s">
        <v>373</v>
      </c>
      <c r="E213" s="8">
        <v>4000</v>
      </c>
      <c r="F213" s="44">
        <v>20000</v>
      </c>
      <c r="G213" s="44">
        <v>10000</v>
      </c>
      <c r="H213" s="44">
        <f>F213*0.5</f>
        <v>10000</v>
      </c>
    </row>
    <row r="214" spans="1:8" s="2" customFormat="1" ht="19.899999999999999" customHeight="1" x14ac:dyDescent="0.25">
      <c r="A214" s="61"/>
      <c r="B214" s="61"/>
      <c r="C214" s="64"/>
      <c r="D214" s="7" t="s">
        <v>374</v>
      </c>
      <c r="E214" s="8">
        <v>8000</v>
      </c>
      <c r="F214" s="46"/>
      <c r="G214" s="46"/>
      <c r="H214" s="46"/>
    </row>
    <row r="215" spans="1:8" s="2" customFormat="1" ht="19.899999999999999" customHeight="1" x14ac:dyDescent="0.25">
      <c r="A215" s="62"/>
      <c r="B215" s="62"/>
      <c r="C215" s="65"/>
      <c r="D215" s="7" t="s">
        <v>375</v>
      </c>
      <c r="E215" s="8">
        <v>8000</v>
      </c>
      <c r="F215" s="45"/>
      <c r="G215" s="45"/>
      <c r="H215" s="45"/>
    </row>
    <row r="216" spans="1:8" s="2" customFormat="1" ht="19.899999999999999" customHeight="1" x14ac:dyDescent="0.25">
      <c r="A216" s="3">
        <v>123</v>
      </c>
      <c r="B216" s="3" t="s">
        <v>44</v>
      </c>
      <c r="C216" s="13" t="s">
        <v>73</v>
      </c>
      <c r="D216" s="3" t="s">
        <v>376</v>
      </c>
      <c r="E216" s="5">
        <v>8000</v>
      </c>
      <c r="F216" s="5">
        <v>8000</v>
      </c>
      <c r="G216" s="5">
        <v>4000</v>
      </c>
      <c r="H216" s="5">
        <f>F216*0.5</f>
        <v>4000</v>
      </c>
    </row>
    <row r="217" spans="1:8" s="2" customFormat="1" ht="19.899999999999999" customHeight="1" x14ac:dyDescent="0.25">
      <c r="A217" s="60">
        <v>124</v>
      </c>
      <c r="B217" s="60" t="s">
        <v>44</v>
      </c>
      <c r="C217" s="63" t="s">
        <v>74</v>
      </c>
      <c r="D217" s="7" t="s">
        <v>377</v>
      </c>
      <c r="E217" s="8">
        <v>4000</v>
      </c>
      <c r="F217" s="44">
        <v>14000</v>
      </c>
      <c r="G217" s="44">
        <v>7000</v>
      </c>
      <c r="H217" s="44">
        <f>F217*0.5</f>
        <v>7000</v>
      </c>
    </row>
    <row r="218" spans="1:8" s="2" customFormat="1" ht="19.899999999999999" customHeight="1" x14ac:dyDescent="0.25">
      <c r="A218" s="62"/>
      <c r="B218" s="62"/>
      <c r="C218" s="65"/>
      <c r="D218" s="7" t="s">
        <v>378</v>
      </c>
      <c r="E218" s="8">
        <v>10000</v>
      </c>
      <c r="F218" s="45"/>
      <c r="G218" s="45"/>
      <c r="H218" s="45"/>
    </row>
    <row r="219" spans="1:8" s="2" customFormat="1" ht="19.899999999999999" customHeight="1" x14ac:dyDescent="0.25">
      <c r="A219" s="66">
        <v>125</v>
      </c>
      <c r="B219" s="66" t="s">
        <v>44</v>
      </c>
      <c r="C219" s="68" t="s">
        <v>75</v>
      </c>
      <c r="D219" s="3" t="s">
        <v>379</v>
      </c>
      <c r="E219" s="5">
        <v>4000</v>
      </c>
      <c r="F219" s="47">
        <v>20000</v>
      </c>
      <c r="G219" s="47">
        <v>10000</v>
      </c>
      <c r="H219" s="47">
        <f>F219*0.5</f>
        <v>10000</v>
      </c>
    </row>
    <row r="220" spans="1:8" s="2" customFormat="1" ht="19.899999999999999" customHeight="1" x14ac:dyDescent="0.25">
      <c r="A220" s="70"/>
      <c r="B220" s="70"/>
      <c r="C220" s="71"/>
      <c r="D220" s="3" t="s">
        <v>380</v>
      </c>
      <c r="E220" s="5">
        <v>8000</v>
      </c>
      <c r="F220" s="49"/>
      <c r="G220" s="49"/>
      <c r="H220" s="49"/>
    </row>
    <row r="221" spans="1:8" s="2" customFormat="1" ht="19.899999999999999" customHeight="1" x14ac:dyDescent="0.25">
      <c r="A221" s="67"/>
      <c r="B221" s="67"/>
      <c r="C221" s="69"/>
      <c r="D221" s="3" t="s">
        <v>381</v>
      </c>
      <c r="E221" s="5">
        <v>8000</v>
      </c>
      <c r="F221" s="48"/>
      <c r="G221" s="48"/>
      <c r="H221" s="48"/>
    </row>
    <row r="222" spans="1:8" s="2" customFormat="1" ht="19.899999999999999" customHeight="1" x14ac:dyDescent="0.25">
      <c r="A222" s="7">
        <v>126</v>
      </c>
      <c r="B222" s="7" t="s">
        <v>44</v>
      </c>
      <c r="C222" s="12" t="s">
        <v>76</v>
      </c>
      <c r="D222" s="7" t="s">
        <v>382</v>
      </c>
      <c r="E222" s="8">
        <v>14000</v>
      </c>
      <c r="F222" s="8">
        <v>14000</v>
      </c>
      <c r="G222" s="8">
        <v>7000</v>
      </c>
      <c r="H222" s="8">
        <f>F222*0.5</f>
        <v>7000</v>
      </c>
    </row>
    <row r="223" spans="1:8" s="2" customFormat="1" ht="19.899999999999999" customHeight="1" x14ac:dyDescent="0.25">
      <c r="A223" s="66">
        <v>127</v>
      </c>
      <c r="B223" s="66" t="s">
        <v>44</v>
      </c>
      <c r="C223" s="68" t="s">
        <v>77</v>
      </c>
      <c r="D223" s="3" t="s">
        <v>383</v>
      </c>
      <c r="E223" s="5">
        <v>4000</v>
      </c>
      <c r="F223" s="47">
        <v>24000</v>
      </c>
      <c r="G223" s="47">
        <v>12000</v>
      </c>
      <c r="H223" s="47">
        <f>F223*0.5</f>
        <v>12000</v>
      </c>
    </row>
    <row r="224" spans="1:8" s="2" customFormat="1" ht="19.899999999999999" customHeight="1" x14ac:dyDescent="0.25">
      <c r="A224" s="70"/>
      <c r="B224" s="70"/>
      <c r="C224" s="71"/>
      <c r="D224" s="3" t="s">
        <v>384</v>
      </c>
      <c r="E224" s="5">
        <v>10000</v>
      </c>
      <c r="F224" s="49"/>
      <c r="G224" s="49"/>
      <c r="H224" s="49"/>
    </row>
    <row r="225" spans="1:8" s="2" customFormat="1" ht="19.899999999999999" customHeight="1" x14ac:dyDescent="0.25">
      <c r="A225" s="67"/>
      <c r="B225" s="67"/>
      <c r="C225" s="69"/>
      <c r="D225" s="3" t="s">
        <v>385</v>
      </c>
      <c r="E225" s="5">
        <v>10000</v>
      </c>
      <c r="F225" s="48"/>
      <c r="G225" s="48"/>
      <c r="H225" s="48"/>
    </row>
    <row r="226" spans="1:8" s="2" customFormat="1" ht="19.899999999999999" customHeight="1" x14ac:dyDescent="0.25">
      <c r="A226" s="60">
        <v>128</v>
      </c>
      <c r="B226" s="60" t="s">
        <v>44</v>
      </c>
      <c r="C226" s="63" t="s">
        <v>78</v>
      </c>
      <c r="D226" s="7" t="s">
        <v>386</v>
      </c>
      <c r="E226" s="8">
        <v>4000</v>
      </c>
      <c r="F226" s="44">
        <v>16000</v>
      </c>
      <c r="G226" s="44">
        <v>8000</v>
      </c>
      <c r="H226" s="44">
        <f>F226*0.5</f>
        <v>8000</v>
      </c>
    </row>
    <row r="227" spans="1:8" s="2" customFormat="1" ht="19.899999999999999" customHeight="1" x14ac:dyDescent="0.25">
      <c r="A227" s="61"/>
      <c r="B227" s="61"/>
      <c r="C227" s="64"/>
      <c r="D227" s="7" t="s">
        <v>387</v>
      </c>
      <c r="E227" s="8">
        <v>4000</v>
      </c>
      <c r="F227" s="46"/>
      <c r="G227" s="46"/>
      <c r="H227" s="46"/>
    </row>
    <row r="228" spans="1:8" s="2" customFormat="1" ht="19.899999999999999" customHeight="1" x14ac:dyDescent="0.25">
      <c r="A228" s="62"/>
      <c r="B228" s="62"/>
      <c r="C228" s="65"/>
      <c r="D228" s="7" t="s">
        <v>388</v>
      </c>
      <c r="E228" s="8">
        <v>8000</v>
      </c>
      <c r="F228" s="45"/>
      <c r="G228" s="45"/>
      <c r="H228" s="45"/>
    </row>
    <row r="229" spans="1:8" s="2" customFormat="1" ht="19.899999999999999" customHeight="1" x14ac:dyDescent="0.25">
      <c r="A229" s="66">
        <v>129</v>
      </c>
      <c r="B229" s="66" t="s">
        <v>44</v>
      </c>
      <c r="C229" s="68" t="s">
        <v>79</v>
      </c>
      <c r="D229" s="3" t="s">
        <v>389</v>
      </c>
      <c r="E229" s="5">
        <v>4000</v>
      </c>
      <c r="F229" s="47">
        <v>12000</v>
      </c>
      <c r="G229" s="47">
        <v>6000</v>
      </c>
      <c r="H229" s="47">
        <f>F229*0.5</f>
        <v>6000</v>
      </c>
    </row>
    <row r="230" spans="1:8" s="2" customFormat="1" ht="19.899999999999999" customHeight="1" x14ac:dyDescent="0.25">
      <c r="A230" s="67"/>
      <c r="B230" s="67"/>
      <c r="C230" s="69"/>
      <c r="D230" s="3" t="s">
        <v>390</v>
      </c>
      <c r="E230" s="5">
        <v>8000</v>
      </c>
      <c r="F230" s="48"/>
      <c r="G230" s="48"/>
      <c r="H230" s="48"/>
    </row>
    <row r="231" spans="1:8" s="2" customFormat="1" ht="19.899999999999999" customHeight="1" x14ac:dyDescent="0.25">
      <c r="A231" s="7">
        <v>130</v>
      </c>
      <c r="B231" s="7" t="s">
        <v>45</v>
      </c>
      <c r="C231" s="12" t="s">
        <v>80</v>
      </c>
      <c r="D231" s="20" t="s">
        <v>391</v>
      </c>
      <c r="E231" s="8">
        <v>8000</v>
      </c>
      <c r="F231" s="8">
        <v>8000</v>
      </c>
      <c r="G231" s="8">
        <v>4000</v>
      </c>
      <c r="H231" s="8">
        <f>F231*0.5</f>
        <v>4000</v>
      </c>
    </row>
    <row r="232" spans="1:8" s="2" customFormat="1" ht="19.899999999999999" customHeight="1" x14ac:dyDescent="0.25">
      <c r="A232" s="66">
        <v>131</v>
      </c>
      <c r="B232" s="66" t="s">
        <v>45</v>
      </c>
      <c r="C232" s="68" t="s">
        <v>81</v>
      </c>
      <c r="D232" s="3" t="s">
        <v>392</v>
      </c>
      <c r="E232" s="5">
        <v>10000</v>
      </c>
      <c r="F232" s="47">
        <v>20000</v>
      </c>
      <c r="G232" s="47">
        <v>10000</v>
      </c>
      <c r="H232" s="47">
        <f>F232*0.5</f>
        <v>10000</v>
      </c>
    </row>
    <row r="233" spans="1:8" s="2" customFormat="1" ht="19.899999999999999" customHeight="1" x14ac:dyDescent="0.25">
      <c r="A233" s="67"/>
      <c r="B233" s="67"/>
      <c r="C233" s="69"/>
      <c r="D233" s="3" t="s">
        <v>393</v>
      </c>
      <c r="E233" s="5">
        <v>10000</v>
      </c>
      <c r="F233" s="48"/>
      <c r="G233" s="48"/>
      <c r="H233" s="48"/>
    </row>
    <row r="234" spans="1:8" s="2" customFormat="1" ht="19.899999999999999" customHeight="1" x14ac:dyDescent="0.25">
      <c r="A234" s="7">
        <v>132</v>
      </c>
      <c r="B234" s="7" t="s">
        <v>45</v>
      </c>
      <c r="C234" s="12" t="s">
        <v>82</v>
      </c>
      <c r="D234" s="7" t="s">
        <v>394</v>
      </c>
      <c r="E234" s="8">
        <v>10000</v>
      </c>
      <c r="F234" s="8">
        <v>10000</v>
      </c>
      <c r="G234" s="8">
        <v>5000</v>
      </c>
      <c r="H234" s="8">
        <f>F234*0.5</f>
        <v>5000</v>
      </c>
    </row>
    <row r="235" spans="1:8" s="2" customFormat="1" ht="19.899999999999999" customHeight="1" x14ac:dyDescent="0.25">
      <c r="A235" s="3">
        <v>133</v>
      </c>
      <c r="B235" s="3" t="s">
        <v>45</v>
      </c>
      <c r="C235" s="13" t="s">
        <v>83</v>
      </c>
      <c r="D235" s="21" t="s">
        <v>395</v>
      </c>
      <c r="E235" s="5">
        <v>10000</v>
      </c>
      <c r="F235" s="5">
        <v>10000</v>
      </c>
      <c r="G235" s="5">
        <v>5000</v>
      </c>
      <c r="H235" s="5">
        <f>F235*0.5</f>
        <v>5000</v>
      </c>
    </row>
    <row r="236" spans="1:8" s="2" customFormat="1" ht="19.899999999999999" customHeight="1" x14ac:dyDescent="0.25">
      <c r="A236" s="60">
        <v>134</v>
      </c>
      <c r="B236" s="60" t="s">
        <v>45</v>
      </c>
      <c r="C236" s="63" t="s">
        <v>84</v>
      </c>
      <c r="D236" s="7" t="s">
        <v>396</v>
      </c>
      <c r="E236" s="8">
        <v>8000</v>
      </c>
      <c r="F236" s="44">
        <v>18000</v>
      </c>
      <c r="G236" s="44">
        <v>9000</v>
      </c>
      <c r="H236" s="44">
        <f>F236*0.5</f>
        <v>9000</v>
      </c>
    </row>
    <row r="237" spans="1:8" s="2" customFormat="1" ht="19.899999999999999" customHeight="1" x14ac:dyDescent="0.25">
      <c r="A237" s="62"/>
      <c r="B237" s="62"/>
      <c r="C237" s="65"/>
      <c r="D237" s="7" t="s">
        <v>397</v>
      </c>
      <c r="E237" s="8">
        <v>10000</v>
      </c>
      <c r="F237" s="45"/>
      <c r="G237" s="45"/>
      <c r="H237" s="45"/>
    </row>
    <row r="238" spans="1:8" s="2" customFormat="1" ht="19.899999999999999" customHeight="1" x14ac:dyDescent="0.25">
      <c r="A238" s="3">
        <v>135</v>
      </c>
      <c r="B238" s="3" t="s">
        <v>45</v>
      </c>
      <c r="C238" s="13" t="s">
        <v>85</v>
      </c>
      <c r="D238" s="3" t="s">
        <v>398</v>
      </c>
      <c r="E238" s="5">
        <v>4000</v>
      </c>
      <c r="F238" s="5">
        <v>4000</v>
      </c>
      <c r="G238" s="5">
        <v>2000</v>
      </c>
      <c r="H238" s="5">
        <f t="shared" ref="H238:H245" si="3">F238*0.5</f>
        <v>2000</v>
      </c>
    </row>
    <row r="239" spans="1:8" s="2" customFormat="1" ht="19.899999999999999" customHeight="1" x14ac:dyDescent="0.25">
      <c r="A239" s="7">
        <v>136</v>
      </c>
      <c r="B239" s="7" t="s">
        <v>45</v>
      </c>
      <c r="C239" s="12" t="s">
        <v>86</v>
      </c>
      <c r="D239" s="7" t="s">
        <v>399</v>
      </c>
      <c r="E239" s="8">
        <v>4000</v>
      </c>
      <c r="F239" s="8">
        <v>4000</v>
      </c>
      <c r="G239" s="8">
        <v>2000</v>
      </c>
      <c r="H239" s="8">
        <f t="shared" si="3"/>
        <v>2000</v>
      </c>
    </row>
    <row r="240" spans="1:8" s="2" customFormat="1" ht="19.899999999999999" customHeight="1" x14ac:dyDescent="0.25">
      <c r="A240" s="3">
        <v>137</v>
      </c>
      <c r="B240" s="3" t="s">
        <v>45</v>
      </c>
      <c r="C240" s="13" t="s">
        <v>87</v>
      </c>
      <c r="D240" s="3" t="s">
        <v>400</v>
      </c>
      <c r="E240" s="5">
        <v>10000</v>
      </c>
      <c r="F240" s="5">
        <v>10000</v>
      </c>
      <c r="G240" s="5">
        <v>5000</v>
      </c>
      <c r="H240" s="5">
        <f t="shared" si="3"/>
        <v>5000</v>
      </c>
    </row>
    <row r="241" spans="1:8" s="2" customFormat="1" ht="19.899999999999999" customHeight="1" x14ac:dyDescent="0.25">
      <c r="A241" s="7">
        <v>138</v>
      </c>
      <c r="B241" s="7" t="s">
        <v>46</v>
      </c>
      <c r="C241" s="12" t="s">
        <v>88</v>
      </c>
      <c r="D241" s="7" t="s">
        <v>401</v>
      </c>
      <c r="E241" s="8">
        <v>10000</v>
      </c>
      <c r="F241" s="8">
        <v>10000</v>
      </c>
      <c r="G241" s="8">
        <v>5000</v>
      </c>
      <c r="H241" s="8">
        <f t="shared" si="3"/>
        <v>5000</v>
      </c>
    </row>
    <row r="242" spans="1:8" s="2" customFormat="1" ht="19.899999999999999" customHeight="1" x14ac:dyDescent="0.25">
      <c r="A242" s="3">
        <v>139</v>
      </c>
      <c r="B242" s="3" t="s">
        <v>46</v>
      </c>
      <c r="C242" s="13" t="s">
        <v>89</v>
      </c>
      <c r="D242" s="3" t="s">
        <v>402</v>
      </c>
      <c r="E242" s="5">
        <v>4000</v>
      </c>
      <c r="F242" s="5">
        <v>4000</v>
      </c>
      <c r="G242" s="5">
        <v>2000</v>
      </c>
      <c r="H242" s="5">
        <f t="shared" si="3"/>
        <v>2000</v>
      </c>
    </row>
    <row r="243" spans="1:8" s="2" customFormat="1" ht="19.899999999999999" customHeight="1" x14ac:dyDescent="0.25">
      <c r="A243" s="7">
        <v>140</v>
      </c>
      <c r="B243" s="7" t="s">
        <v>46</v>
      </c>
      <c r="C243" s="12" t="s">
        <v>90</v>
      </c>
      <c r="D243" s="7" t="s">
        <v>403</v>
      </c>
      <c r="E243" s="8">
        <v>14000</v>
      </c>
      <c r="F243" s="8">
        <v>14000</v>
      </c>
      <c r="G243" s="8">
        <v>7000</v>
      </c>
      <c r="H243" s="8">
        <f t="shared" si="3"/>
        <v>7000</v>
      </c>
    </row>
    <row r="244" spans="1:8" s="2" customFormat="1" ht="19.899999999999999" customHeight="1" x14ac:dyDescent="0.25">
      <c r="A244" s="3">
        <v>141</v>
      </c>
      <c r="B244" s="3" t="s">
        <v>46</v>
      </c>
      <c r="C244" s="13" t="s">
        <v>91</v>
      </c>
      <c r="D244" s="3" t="s">
        <v>404</v>
      </c>
      <c r="E244" s="5">
        <v>8000</v>
      </c>
      <c r="F244" s="5">
        <v>8000</v>
      </c>
      <c r="G244" s="5">
        <v>4000</v>
      </c>
      <c r="H244" s="5">
        <f t="shared" si="3"/>
        <v>4000</v>
      </c>
    </row>
    <row r="245" spans="1:8" s="2" customFormat="1" ht="19.899999999999999" customHeight="1" x14ac:dyDescent="0.25">
      <c r="A245" s="60">
        <v>142</v>
      </c>
      <c r="B245" s="60" t="s">
        <v>46</v>
      </c>
      <c r="C245" s="63" t="s">
        <v>92</v>
      </c>
      <c r="D245" s="7" t="s">
        <v>405</v>
      </c>
      <c r="E245" s="8">
        <v>10000</v>
      </c>
      <c r="F245" s="44">
        <v>14000</v>
      </c>
      <c r="G245" s="44">
        <v>7000</v>
      </c>
      <c r="H245" s="44">
        <f t="shared" si="3"/>
        <v>7000</v>
      </c>
    </row>
    <row r="246" spans="1:8" s="2" customFormat="1" ht="19.899999999999999" customHeight="1" x14ac:dyDescent="0.25">
      <c r="A246" s="62"/>
      <c r="B246" s="62"/>
      <c r="C246" s="65"/>
      <c r="D246" s="7" t="s">
        <v>406</v>
      </c>
      <c r="E246" s="8">
        <v>4000</v>
      </c>
      <c r="F246" s="45"/>
      <c r="G246" s="45"/>
      <c r="H246" s="45"/>
    </row>
    <row r="247" spans="1:8" s="2" customFormat="1" ht="19.899999999999999" customHeight="1" x14ac:dyDescent="0.25">
      <c r="A247" s="66">
        <v>143</v>
      </c>
      <c r="B247" s="66" t="s">
        <v>46</v>
      </c>
      <c r="C247" s="68" t="s">
        <v>93</v>
      </c>
      <c r="D247" s="3" t="s">
        <v>407</v>
      </c>
      <c r="E247" s="5">
        <v>4000</v>
      </c>
      <c r="F247" s="47">
        <v>16000</v>
      </c>
      <c r="G247" s="47">
        <v>8000</v>
      </c>
      <c r="H247" s="47">
        <f>F247*0.5</f>
        <v>8000</v>
      </c>
    </row>
    <row r="248" spans="1:8" s="2" customFormat="1" ht="19.899999999999999" customHeight="1" x14ac:dyDescent="0.25">
      <c r="A248" s="67"/>
      <c r="B248" s="67"/>
      <c r="C248" s="69"/>
      <c r="D248" s="3" t="s">
        <v>408</v>
      </c>
      <c r="E248" s="5">
        <v>12000</v>
      </c>
      <c r="F248" s="48"/>
      <c r="G248" s="48"/>
      <c r="H248" s="48"/>
    </row>
    <row r="249" spans="1:8" s="2" customFormat="1" ht="19.899999999999999" customHeight="1" x14ac:dyDescent="0.25">
      <c r="A249" s="60">
        <v>144</v>
      </c>
      <c r="B249" s="60" t="s">
        <v>47</v>
      </c>
      <c r="C249" s="63" t="s">
        <v>94</v>
      </c>
      <c r="D249" s="7" t="s">
        <v>409</v>
      </c>
      <c r="E249" s="8">
        <v>4000</v>
      </c>
      <c r="F249" s="54">
        <v>12000</v>
      </c>
      <c r="G249" s="54">
        <v>6000</v>
      </c>
      <c r="H249" s="54">
        <f>F249*0.5</f>
        <v>6000</v>
      </c>
    </row>
    <row r="250" spans="1:8" s="2" customFormat="1" ht="19.899999999999999" customHeight="1" x14ac:dyDescent="0.25">
      <c r="A250" s="61"/>
      <c r="B250" s="61"/>
      <c r="C250" s="64"/>
      <c r="D250" s="7" t="s">
        <v>410</v>
      </c>
      <c r="E250" s="8">
        <v>4000</v>
      </c>
      <c r="F250" s="58"/>
      <c r="G250" s="58"/>
      <c r="H250" s="58"/>
    </row>
    <row r="251" spans="1:8" s="2" customFormat="1" ht="19.899999999999999" customHeight="1" x14ac:dyDescent="0.25">
      <c r="A251" s="62"/>
      <c r="B251" s="62"/>
      <c r="C251" s="65"/>
      <c r="D251" s="7" t="s">
        <v>411</v>
      </c>
      <c r="E251" s="8">
        <v>4000</v>
      </c>
      <c r="F251" s="55"/>
      <c r="G251" s="55"/>
      <c r="H251" s="55"/>
    </row>
    <row r="252" spans="1:8" s="2" customFormat="1" ht="19.899999999999999" customHeight="1" x14ac:dyDescent="0.25">
      <c r="A252" s="3">
        <v>145</v>
      </c>
      <c r="B252" s="3" t="s">
        <v>47</v>
      </c>
      <c r="C252" s="13" t="s">
        <v>95</v>
      </c>
      <c r="D252" s="3" t="s">
        <v>412</v>
      </c>
      <c r="E252" s="5">
        <v>4000</v>
      </c>
      <c r="F252" s="5">
        <v>4000</v>
      </c>
      <c r="G252" s="5">
        <v>2000</v>
      </c>
      <c r="H252" s="5">
        <f>F252*0.5</f>
        <v>2000</v>
      </c>
    </row>
    <row r="253" spans="1:8" s="2" customFormat="1" ht="19.899999999999999" customHeight="1" x14ac:dyDescent="0.25">
      <c r="A253" s="7">
        <v>146</v>
      </c>
      <c r="B253" s="7" t="s">
        <v>47</v>
      </c>
      <c r="C253" s="12" t="s">
        <v>96</v>
      </c>
      <c r="D253" s="7" t="s">
        <v>413</v>
      </c>
      <c r="E253" s="8">
        <v>8000</v>
      </c>
      <c r="F253" s="8">
        <v>8000</v>
      </c>
      <c r="G253" s="8">
        <v>4000</v>
      </c>
      <c r="H253" s="8">
        <f>F253*0.5</f>
        <v>4000</v>
      </c>
    </row>
    <row r="254" spans="1:8" s="2" customFormat="1" ht="19.899999999999999" customHeight="1" x14ac:dyDescent="0.25">
      <c r="A254" s="3">
        <v>147</v>
      </c>
      <c r="B254" s="3" t="s">
        <v>47</v>
      </c>
      <c r="C254" s="13" t="s">
        <v>97</v>
      </c>
      <c r="D254" s="3" t="s">
        <v>414</v>
      </c>
      <c r="E254" s="5">
        <v>8000</v>
      </c>
      <c r="F254" s="5">
        <v>8000</v>
      </c>
      <c r="G254" s="5">
        <v>4000</v>
      </c>
      <c r="H254" s="5">
        <f>F254*0.5</f>
        <v>4000</v>
      </c>
    </row>
    <row r="255" spans="1:8" s="2" customFormat="1" ht="19.899999999999999" customHeight="1" x14ac:dyDescent="0.25">
      <c r="A255" s="7">
        <v>148</v>
      </c>
      <c r="B255" s="7" t="s">
        <v>47</v>
      </c>
      <c r="C255" s="12" t="s">
        <v>98</v>
      </c>
      <c r="D255" s="22" t="s">
        <v>415</v>
      </c>
      <c r="E255" s="8">
        <v>8000</v>
      </c>
      <c r="F255" s="8">
        <v>8000</v>
      </c>
      <c r="G255" s="8">
        <v>4000</v>
      </c>
      <c r="H255" s="8">
        <f>F255*0.5</f>
        <v>4000</v>
      </c>
    </row>
    <row r="256" spans="1:8" s="2" customFormat="1" ht="19.899999999999999" customHeight="1" x14ac:dyDescent="0.25">
      <c r="A256" s="3">
        <v>149</v>
      </c>
      <c r="B256" s="3" t="s">
        <v>47</v>
      </c>
      <c r="C256" s="13" t="s">
        <v>99</v>
      </c>
      <c r="D256" s="18" t="s">
        <v>416</v>
      </c>
      <c r="E256" s="5">
        <v>8000</v>
      </c>
      <c r="F256" s="5">
        <v>8000</v>
      </c>
      <c r="G256" s="5">
        <v>4000</v>
      </c>
      <c r="H256" s="5">
        <f>F256*0.5</f>
        <v>4000</v>
      </c>
    </row>
    <row r="257" spans="1:8" s="2" customFormat="1" ht="30.6" customHeight="1" x14ac:dyDescent="0.25">
      <c r="A257" s="76" t="s">
        <v>100</v>
      </c>
      <c r="B257" s="77"/>
      <c r="C257" s="77"/>
      <c r="D257" s="78"/>
      <c r="E257" s="8">
        <f>SUM(E4:E256)</f>
        <v>1842000</v>
      </c>
      <c r="F257" s="8">
        <f>SUM(F4:F256)</f>
        <v>1842000</v>
      </c>
      <c r="G257" s="8">
        <v>921000</v>
      </c>
      <c r="H257" s="8">
        <f>SUM(H4:H256)</f>
        <v>921000</v>
      </c>
    </row>
  </sheetData>
  <mergeCells count="442">
    <mergeCell ref="G203:G205"/>
    <mergeCell ref="G206:G207"/>
    <mergeCell ref="G208:G209"/>
    <mergeCell ref="G210:G211"/>
    <mergeCell ref="G213:G215"/>
    <mergeCell ref="G249:G251"/>
    <mergeCell ref="G217:G218"/>
    <mergeCell ref="G219:G221"/>
    <mergeCell ref="G223:G225"/>
    <mergeCell ref="G226:G228"/>
    <mergeCell ref="G229:G230"/>
    <mergeCell ref="G232:G233"/>
    <mergeCell ref="G236:G237"/>
    <mergeCell ref="G245:G246"/>
    <mergeCell ref="G247:G248"/>
    <mergeCell ref="G165:G166"/>
    <mergeCell ref="G172:G173"/>
    <mergeCell ref="G174:G176"/>
    <mergeCell ref="G180:G182"/>
    <mergeCell ref="G184:G185"/>
    <mergeCell ref="G191:G192"/>
    <mergeCell ref="G194:G195"/>
    <mergeCell ref="G196:G197"/>
    <mergeCell ref="G200:G201"/>
    <mergeCell ref="G143:G144"/>
    <mergeCell ref="G145:G146"/>
    <mergeCell ref="G147:G148"/>
    <mergeCell ref="G150:G151"/>
    <mergeCell ref="G152:G154"/>
    <mergeCell ref="G155:G156"/>
    <mergeCell ref="G157:G158"/>
    <mergeCell ref="G160:G161"/>
    <mergeCell ref="G163:G164"/>
    <mergeCell ref="G113:G114"/>
    <mergeCell ref="G115:G118"/>
    <mergeCell ref="G119:G121"/>
    <mergeCell ref="G123:G126"/>
    <mergeCell ref="G127:G128"/>
    <mergeCell ref="G131:G132"/>
    <mergeCell ref="G135:G136"/>
    <mergeCell ref="G137:G138"/>
    <mergeCell ref="G139:G141"/>
    <mergeCell ref="G73:G74"/>
    <mergeCell ref="G75:G81"/>
    <mergeCell ref="G82:G85"/>
    <mergeCell ref="G86:G87"/>
    <mergeCell ref="G88:G89"/>
    <mergeCell ref="G93:G96"/>
    <mergeCell ref="G99:G100"/>
    <mergeCell ref="G107:G109"/>
    <mergeCell ref="G111:G112"/>
    <mergeCell ref="G44:G45"/>
    <mergeCell ref="G46:G47"/>
    <mergeCell ref="G49:G50"/>
    <mergeCell ref="G54:G55"/>
    <mergeCell ref="G57:G59"/>
    <mergeCell ref="G60:G61"/>
    <mergeCell ref="G63:G64"/>
    <mergeCell ref="G68:G69"/>
    <mergeCell ref="G71:G72"/>
    <mergeCell ref="A17:A18"/>
    <mergeCell ref="B17:B18"/>
    <mergeCell ref="A25:A27"/>
    <mergeCell ref="B25:B27"/>
    <mergeCell ref="A30:A31"/>
    <mergeCell ref="G33:G34"/>
    <mergeCell ref="G35:G38"/>
    <mergeCell ref="G39:G40"/>
    <mergeCell ref="G42:G43"/>
    <mergeCell ref="F42:F43"/>
    <mergeCell ref="C25:C27"/>
    <mergeCell ref="F25:F27"/>
    <mergeCell ref="C33:C34"/>
    <mergeCell ref="F33:F34"/>
    <mergeCell ref="B33:B34"/>
    <mergeCell ref="F35:F38"/>
    <mergeCell ref="C39:C40"/>
    <mergeCell ref="F39:F40"/>
    <mergeCell ref="A257:D257"/>
    <mergeCell ref="F5:F7"/>
    <mergeCell ref="F10:F12"/>
    <mergeCell ref="D2:D3"/>
    <mergeCell ref="A5:A7"/>
    <mergeCell ref="B5:B7"/>
    <mergeCell ref="C5:C7"/>
    <mergeCell ref="A2:A3"/>
    <mergeCell ref="B2:B3"/>
    <mergeCell ref="C2:C3"/>
    <mergeCell ref="E2:E3"/>
    <mergeCell ref="C13:C15"/>
    <mergeCell ref="F13:F15"/>
    <mergeCell ref="C17:C18"/>
    <mergeCell ref="F17:F18"/>
    <mergeCell ref="C20:C21"/>
    <mergeCell ref="A39:A40"/>
    <mergeCell ref="B39:B40"/>
    <mergeCell ref="F20:F21"/>
    <mergeCell ref="A10:A12"/>
    <mergeCell ref="B10:B12"/>
    <mergeCell ref="C10:C12"/>
    <mergeCell ref="C30:C31"/>
    <mergeCell ref="F30:F31"/>
    <mergeCell ref="H2:H3"/>
    <mergeCell ref="F2:F3"/>
    <mergeCell ref="A35:A38"/>
    <mergeCell ref="B35:B38"/>
    <mergeCell ref="A20:A21"/>
    <mergeCell ref="B20:B21"/>
    <mergeCell ref="C23:C24"/>
    <mergeCell ref="F23:F24"/>
    <mergeCell ref="G2:G3"/>
    <mergeCell ref="G5:G7"/>
    <mergeCell ref="G10:G12"/>
    <mergeCell ref="G13:G15"/>
    <mergeCell ref="G17:G18"/>
    <mergeCell ref="G20:G21"/>
    <mergeCell ref="G23:G24"/>
    <mergeCell ref="G25:G27"/>
    <mergeCell ref="G30:G31"/>
    <mergeCell ref="A13:A15"/>
    <mergeCell ref="B13:B15"/>
    <mergeCell ref="B30:B31"/>
    <mergeCell ref="C35:C38"/>
    <mergeCell ref="A23:A24"/>
    <mergeCell ref="B23:B24"/>
    <mergeCell ref="A33:A34"/>
    <mergeCell ref="C46:C47"/>
    <mergeCell ref="F46:F47"/>
    <mergeCell ref="A49:A50"/>
    <mergeCell ref="B49:B50"/>
    <mergeCell ref="C49:C50"/>
    <mergeCell ref="F49:F50"/>
    <mergeCell ref="A42:A43"/>
    <mergeCell ref="B42:B43"/>
    <mergeCell ref="A44:A45"/>
    <mergeCell ref="B44:B45"/>
    <mergeCell ref="A46:A47"/>
    <mergeCell ref="B46:B47"/>
    <mergeCell ref="C44:C45"/>
    <mergeCell ref="F44:F45"/>
    <mergeCell ref="C42:C43"/>
    <mergeCell ref="A57:A59"/>
    <mergeCell ref="B57:B59"/>
    <mergeCell ref="C57:C59"/>
    <mergeCell ref="F57:F59"/>
    <mergeCell ref="A60:A61"/>
    <mergeCell ref="B60:B61"/>
    <mergeCell ref="C60:C61"/>
    <mergeCell ref="F60:F61"/>
    <mergeCell ref="A54:A55"/>
    <mergeCell ref="B54:B55"/>
    <mergeCell ref="C54:C55"/>
    <mergeCell ref="F54:F55"/>
    <mergeCell ref="A71:A72"/>
    <mergeCell ref="B71:B72"/>
    <mergeCell ref="C71:C72"/>
    <mergeCell ref="F71:F72"/>
    <mergeCell ref="A73:A74"/>
    <mergeCell ref="B73:B74"/>
    <mergeCell ref="C73:C74"/>
    <mergeCell ref="F73:F74"/>
    <mergeCell ref="A63:A64"/>
    <mergeCell ref="B63:B64"/>
    <mergeCell ref="C63:C64"/>
    <mergeCell ref="F63:F64"/>
    <mergeCell ref="A68:A69"/>
    <mergeCell ref="B68:B69"/>
    <mergeCell ref="C68:C69"/>
    <mergeCell ref="F68:F69"/>
    <mergeCell ref="A86:A87"/>
    <mergeCell ref="B86:B87"/>
    <mergeCell ref="C86:C87"/>
    <mergeCell ref="F86:F87"/>
    <mergeCell ref="A88:A89"/>
    <mergeCell ref="B88:B89"/>
    <mergeCell ref="C88:C89"/>
    <mergeCell ref="F88:F89"/>
    <mergeCell ref="A75:A81"/>
    <mergeCell ref="B75:B81"/>
    <mergeCell ref="C75:C81"/>
    <mergeCell ref="F75:F81"/>
    <mergeCell ref="A82:A85"/>
    <mergeCell ref="B82:B85"/>
    <mergeCell ref="C82:C85"/>
    <mergeCell ref="F82:F85"/>
    <mergeCell ref="A107:A109"/>
    <mergeCell ref="B107:B109"/>
    <mergeCell ref="C107:C109"/>
    <mergeCell ref="F107:F109"/>
    <mergeCell ref="A111:A112"/>
    <mergeCell ref="B111:B112"/>
    <mergeCell ref="C111:C112"/>
    <mergeCell ref="F111:F112"/>
    <mergeCell ref="A93:A96"/>
    <mergeCell ref="B93:B96"/>
    <mergeCell ref="C93:C96"/>
    <mergeCell ref="F93:F96"/>
    <mergeCell ref="A99:A100"/>
    <mergeCell ref="B99:B100"/>
    <mergeCell ref="C99:C100"/>
    <mergeCell ref="F99:F100"/>
    <mergeCell ref="A119:A121"/>
    <mergeCell ref="B119:B121"/>
    <mergeCell ref="C119:C121"/>
    <mergeCell ref="F119:F121"/>
    <mergeCell ref="A123:A126"/>
    <mergeCell ref="B123:B126"/>
    <mergeCell ref="C123:C126"/>
    <mergeCell ref="F123:F126"/>
    <mergeCell ref="A113:A114"/>
    <mergeCell ref="B113:B114"/>
    <mergeCell ref="C113:C114"/>
    <mergeCell ref="F113:F114"/>
    <mergeCell ref="A115:A118"/>
    <mergeCell ref="B115:B118"/>
    <mergeCell ref="C115:C118"/>
    <mergeCell ref="F115:F118"/>
    <mergeCell ref="A135:A136"/>
    <mergeCell ref="B135:B136"/>
    <mergeCell ref="C135:C136"/>
    <mergeCell ref="F135:F136"/>
    <mergeCell ref="A137:A138"/>
    <mergeCell ref="B137:B138"/>
    <mergeCell ref="C137:C138"/>
    <mergeCell ref="F137:F138"/>
    <mergeCell ref="A127:A128"/>
    <mergeCell ref="B127:B128"/>
    <mergeCell ref="C127:C128"/>
    <mergeCell ref="F127:F128"/>
    <mergeCell ref="A131:A132"/>
    <mergeCell ref="B131:B132"/>
    <mergeCell ref="C131:C132"/>
    <mergeCell ref="F131:F132"/>
    <mergeCell ref="A145:A146"/>
    <mergeCell ref="B145:B146"/>
    <mergeCell ref="C145:C146"/>
    <mergeCell ref="F145:F146"/>
    <mergeCell ref="A147:A148"/>
    <mergeCell ref="B147:B148"/>
    <mergeCell ref="C147:C148"/>
    <mergeCell ref="F147:F148"/>
    <mergeCell ref="A139:A141"/>
    <mergeCell ref="B139:B141"/>
    <mergeCell ref="C139:C141"/>
    <mergeCell ref="F139:F141"/>
    <mergeCell ref="A143:A144"/>
    <mergeCell ref="B143:B144"/>
    <mergeCell ref="C143:C144"/>
    <mergeCell ref="F143:F144"/>
    <mergeCell ref="A155:A156"/>
    <mergeCell ref="B155:B156"/>
    <mergeCell ref="C155:C156"/>
    <mergeCell ref="F155:F156"/>
    <mergeCell ref="A157:A158"/>
    <mergeCell ref="B157:B158"/>
    <mergeCell ref="C157:C158"/>
    <mergeCell ref="F157:F158"/>
    <mergeCell ref="A150:A151"/>
    <mergeCell ref="B150:B151"/>
    <mergeCell ref="C150:C151"/>
    <mergeCell ref="F150:F151"/>
    <mergeCell ref="A152:A154"/>
    <mergeCell ref="B152:B154"/>
    <mergeCell ref="C152:C154"/>
    <mergeCell ref="F152:F154"/>
    <mergeCell ref="A165:A166"/>
    <mergeCell ref="B165:B166"/>
    <mergeCell ref="C165:C166"/>
    <mergeCell ref="F165:F166"/>
    <mergeCell ref="A172:A173"/>
    <mergeCell ref="B172:B173"/>
    <mergeCell ref="C172:C173"/>
    <mergeCell ref="F172:F173"/>
    <mergeCell ref="A160:A161"/>
    <mergeCell ref="B160:B161"/>
    <mergeCell ref="C160:C161"/>
    <mergeCell ref="F160:F161"/>
    <mergeCell ref="A163:A164"/>
    <mergeCell ref="B163:B164"/>
    <mergeCell ref="C163:C164"/>
    <mergeCell ref="F163:F164"/>
    <mergeCell ref="A184:A185"/>
    <mergeCell ref="B184:B185"/>
    <mergeCell ref="C184:C185"/>
    <mergeCell ref="F184:F185"/>
    <mergeCell ref="A191:A192"/>
    <mergeCell ref="B191:B192"/>
    <mergeCell ref="C191:C192"/>
    <mergeCell ref="F191:F192"/>
    <mergeCell ref="A174:A176"/>
    <mergeCell ref="B174:B176"/>
    <mergeCell ref="C174:C176"/>
    <mergeCell ref="F174:F176"/>
    <mergeCell ref="A180:A182"/>
    <mergeCell ref="B180:B182"/>
    <mergeCell ref="C180:C182"/>
    <mergeCell ref="F180:F182"/>
    <mergeCell ref="A200:A201"/>
    <mergeCell ref="B200:B201"/>
    <mergeCell ref="C200:C201"/>
    <mergeCell ref="F200:F201"/>
    <mergeCell ref="A203:A205"/>
    <mergeCell ref="B203:B205"/>
    <mergeCell ref="C203:C205"/>
    <mergeCell ref="F203:F205"/>
    <mergeCell ref="A194:A195"/>
    <mergeCell ref="B194:B195"/>
    <mergeCell ref="C194:C195"/>
    <mergeCell ref="F194:F195"/>
    <mergeCell ref="A196:A197"/>
    <mergeCell ref="B196:B197"/>
    <mergeCell ref="C196:C197"/>
    <mergeCell ref="F196:F197"/>
    <mergeCell ref="A210:A211"/>
    <mergeCell ref="B210:B211"/>
    <mergeCell ref="C210:C211"/>
    <mergeCell ref="F210:F211"/>
    <mergeCell ref="A213:A215"/>
    <mergeCell ref="B213:B215"/>
    <mergeCell ref="C213:C215"/>
    <mergeCell ref="F213:F215"/>
    <mergeCell ref="A206:A207"/>
    <mergeCell ref="B206:B207"/>
    <mergeCell ref="C206:C207"/>
    <mergeCell ref="F206:F207"/>
    <mergeCell ref="A208:A209"/>
    <mergeCell ref="B208:B209"/>
    <mergeCell ref="C208:C209"/>
    <mergeCell ref="F208:F209"/>
    <mergeCell ref="A219:A221"/>
    <mergeCell ref="B219:B221"/>
    <mergeCell ref="C219:C221"/>
    <mergeCell ref="F219:F221"/>
    <mergeCell ref="A223:A225"/>
    <mergeCell ref="B223:B225"/>
    <mergeCell ref="C223:C225"/>
    <mergeCell ref="F223:F225"/>
    <mergeCell ref="A217:A218"/>
    <mergeCell ref="B217:B218"/>
    <mergeCell ref="C217:C218"/>
    <mergeCell ref="F217:F218"/>
    <mergeCell ref="C236:C237"/>
    <mergeCell ref="F236:F237"/>
    <mergeCell ref="A226:A228"/>
    <mergeCell ref="B226:B228"/>
    <mergeCell ref="C226:C228"/>
    <mergeCell ref="F226:F228"/>
    <mergeCell ref="A229:A230"/>
    <mergeCell ref="B229:B230"/>
    <mergeCell ref="C229:C230"/>
    <mergeCell ref="F229:F230"/>
    <mergeCell ref="A249:A251"/>
    <mergeCell ref="B249:B251"/>
    <mergeCell ref="C249:C251"/>
    <mergeCell ref="F249:F251"/>
    <mergeCell ref="H5:H7"/>
    <mergeCell ref="H10:H12"/>
    <mergeCell ref="H13:H15"/>
    <mergeCell ref="H17:H18"/>
    <mergeCell ref="H20:H21"/>
    <mergeCell ref="H23:H24"/>
    <mergeCell ref="A245:A246"/>
    <mergeCell ref="B245:B246"/>
    <mergeCell ref="C245:C246"/>
    <mergeCell ref="F245:F246"/>
    <mergeCell ref="A247:A248"/>
    <mergeCell ref="B247:B248"/>
    <mergeCell ref="C247:C248"/>
    <mergeCell ref="F247:F248"/>
    <mergeCell ref="A232:A233"/>
    <mergeCell ref="B232:B233"/>
    <mergeCell ref="C232:C233"/>
    <mergeCell ref="F232:F233"/>
    <mergeCell ref="A236:A237"/>
    <mergeCell ref="B236:B237"/>
    <mergeCell ref="H44:H45"/>
    <mergeCell ref="H46:H47"/>
    <mergeCell ref="H49:H50"/>
    <mergeCell ref="H54:H55"/>
    <mergeCell ref="H57:H59"/>
    <mergeCell ref="H60:H61"/>
    <mergeCell ref="H25:H27"/>
    <mergeCell ref="H30:H31"/>
    <mergeCell ref="H33:H34"/>
    <mergeCell ref="H35:H38"/>
    <mergeCell ref="H39:H40"/>
    <mergeCell ref="H42:H43"/>
    <mergeCell ref="H99:H100"/>
    <mergeCell ref="H107:H109"/>
    <mergeCell ref="H111:H112"/>
    <mergeCell ref="H63:H64"/>
    <mergeCell ref="H68:H69"/>
    <mergeCell ref="H71:H72"/>
    <mergeCell ref="H73:H74"/>
    <mergeCell ref="H75:H81"/>
    <mergeCell ref="H82:H85"/>
    <mergeCell ref="H219:H221"/>
    <mergeCell ref="H217:H218"/>
    <mergeCell ref="H213:H215"/>
    <mergeCell ref="H210:H211"/>
    <mergeCell ref="H208:H209"/>
    <mergeCell ref="H206:H207"/>
    <mergeCell ref="A1:H1"/>
    <mergeCell ref="H249:H251"/>
    <mergeCell ref="H247:H248"/>
    <mergeCell ref="H245:H246"/>
    <mergeCell ref="H236:H237"/>
    <mergeCell ref="H232:H233"/>
    <mergeCell ref="H229:H230"/>
    <mergeCell ref="H226:H228"/>
    <mergeCell ref="H223:H225"/>
    <mergeCell ref="H113:H114"/>
    <mergeCell ref="H115:H118"/>
    <mergeCell ref="H119:H121"/>
    <mergeCell ref="H123:H126"/>
    <mergeCell ref="H127:H128"/>
    <mergeCell ref="H131:H132"/>
    <mergeCell ref="H86:H87"/>
    <mergeCell ref="H88:H89"/>
    <mergeCell ref="H93:H96"/>
    <mergeCell ref="H180:H182"/>
    <mergeCell ref="H174:H176"/>
    <mergeCell ref="H172:H173"/>
    <mergeCell ref="H165:H166"/>
    <mergeCell ref="H163:H164"/>
    <mergeCell ref="H160:H161"/>
    <mergeCell ref="H203:H205"/>
    <mergeCell ref="H200:H201"/>
    <mergeCell ref="H196:H197"/>
    <mergeCell ref="H194:H195"/>
    <mergeCell ref="H191:H192"/>
    <mergeCell ref="H184:H185"/>
    <mergeCell ref="H143:H144"/>
    <mergeCell ref="H139:H141"/>
    <mergeCell ref="H137:H138"/>
    <mergeCell ref="H135:H136"/>
    <mergeCell ref="H157:H158"/>
    <mergeCell ref="H155:H156"/>
    <mergeCell ref="H152:H154"/>
    <mergeCell ref="H150:H151"/>
    <mergeCell ref="H147:H148"/>
    <mergeCell ref="H145:H146"/>
  </mergeCells>
  <phoneticPr fontId="2" type="noConversion"/>
  <printOptions horizontalCentered="1"/>
  <pageMargins left="0.39370078740157483" right="0.39370078740157483" top="0.59055118110236227" bottom="0.59055118110236227" header="0.31496062992125984" footer="0.31496062992125984"/>
  <pageSetup scale="88" fitToHeight="0" orientation="portrait" r:id="rId1"/>
  <rowBreaks count="8" manualBreakCount="8">
    <brk id="31" max="16383" man="1"/>
    <brk id="62" max="16383" man="1"/>
    <brk id="91" max="16383" man="1"/>
    <brk id="122" max="16383" man="1"/>
    <brk id="151" max="16383" man="1"/>
    <brk id="183" max="6" man="1"/>
    <brk id="215" max="6" man="1"/>
    <brk id="2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964F6-EC4B-4A79-A968-2285965974A7}">
  <dimension ref="A1:M23"/>
  <sheetViews>
    <sheetView tabSelected="1" workbookViewId="0">
      <selection activeCell="U9" sqref="U9"/>
    </sheetView>
  </sheetViews>
  <sheetFormatPr defaultRowHeight="15.75" x14ac:dyDescent="0.25"/>
  <cols>
    <col min="1" max="1" width="6.42578125" style="23" customWidth="1"/>
    <col min="2" max="2" width="6.28515625" style="23" bestFit="1" customWidth="1"/>
    <col min="3" max="3" width="10.5703125" style="23" bestFit="1" customWidth="1"/>
    <col min="4" max="4" width="10.7109375" style="24" customWidth="1"/>
    <col min="5" max="5" width="5.85546875" style="24" customWidth="1"/>
    <col min="6" max="6" width="16.42578125" style="24" customWidth="1"/>
    <col min="7" max="7" width="14.42578125" style="25" customWidth="1"/>
    <col min="8" max="8" width="19.140625" style="25" customWidth="1"/>
    <col min="9" max="9" width="12" style="25" customWidth="1"/>
    <col min="10" max="10" width="14.5703125" style="25" customWidth="1"/>
    <col min="11" max="11" width="12.85546875" style="25" customWidth="1"/>
    <col min="12" max="12" width="12.28515625" style="1" customWidth="1"/>
    <col min="13" max="13" width="23.85546875" style="1" bestFit="1" customWidth="1"/>
  </cols>
  <sheetData>
    <row r="1" spans="1:12" s="26" customFormat="1" ht="30" customHeight="1" x14ac:dyDescent="0.25">
      <c r="A1" s="91" t="s">
        <v>447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2" s="2" customFormat="1" ht="21" customHeight="1" thickBot="1" x14ac:dyDescent="0.3">
      <c r="A2" s="93" t="s">
        <v>450</v>
      </c>
      <c r="B2" s="93"/>
      <c r="C2" s="93"/>
      <c r="D2" s="93"/>
      <c r="E2" s="93"/>
      <c r="F2" s="93"/>
      <c r="G2" s="93"/>
      <c r="H2" s="93"/>
      <c r="I2" s="93"/>
      <c r="J2" s="93"/>
      <c r="K2" s="94"/>
      <c r="L2" s="94"/>
    </row>
    <row r="3" spans="1:12" s="26" customFormat="1" ht="50.25" thickBot="1" x14ac:dyDescent="0.3">
      <c r="A3" s="40" t="s">
        <v>430</v>
      </c>
      <c r="B3" s="40" t="s">
        <v>429</v>
      </c>
      <c r="C3" s="40" t="s">
        <v>424</v>
      </c>
      <c r="D3" s="40" t="s">
        <v>425</v>
      </c>
      <c r="E3" s="40" t="s">
        <v>426</v>
      </c>
      <c r="F3" s="40" t="s">
        <v>423</v>
      </c>
      <c r="G3" s="43" t="s">
        <v>431</v>
      </c>
      <c r="H3" s="43" t="s">
        <v>435</v>
      </c>
      <c r="I3" s="40" t="s">
        <v>432</v>
      </c>
      <c r="J3" s="40" t="s">
        <v>433</v>
      </c>
      <c r="K3" s="40" t="s">
        <v>434</v>
      </c>
      <c r="L3" s="40" t="s">
        <v>427</v>
      </c>
    </row>
    <row r="4" spans="1:12" s="26" customFormat="1" ht="28.5" customHeight="1" thickBot="1" x14ac:dyDescent="0.3">
      <c r="A4" s="85" t="s">
        <v>428</v>
      </c>
      <c r="B4" s="28">
        <v>1</v>
      </c>
      <c r="C4" s="38"/>
      <c r="D4" s="28"/>
      <c r="E4" s="28"/>
      <c r="F4" s="29"/>
      <c r="G4" s="42"/>
      <c r="H4" s="41"/>
      <c r="I4" s="30">
        <f>F4+G4</f>
        <v>0</v>
      </c>
      <c r="J4" s="29"/>
      <c r="K4" s="29"/>
      <c r="L4" s="30">
        <f>I4+K4</f>
        <v>0</v>
      </c>
    </row>
    <row r="5" spans="1:12" s="26" customFormat="1" ht="28.5" customHeight="1" thickBot="1" x14ac:dyDescent="0.3">
      <c r="A5" s="86"/>
      <c r="B5" s="28">
        <v>2</v>
      </c>
      <c r="C5" s="38"/>
      <c r="D5" s="28"/>
      <c r="E5" s="28"/>
      <c r="F5" s="29"/>
      <c r="G5" s="42"/>
      <c r="H5" s="41"/>
      <c r="I5" s="30">
        <f>F5+G5</f>
        <v>0</v>
      </c>
      <c r="J5" s="29"/>
      <c r="K5" s="29"/>
      <c r="L5" s="30">
        <f t="shared" ref="L5:L13" si="0">I5+K5</f>
        <v>0</v>
      </c>
    </row>
    <row r="6" spans="1:12" s="26" customFormat="1" ht="28.5" customHeight="1" thickBot="1" x14ac:dyDescent="0.3">
      <c r="A6" s="86"/>
      <c r="B6" s="28">
        <v>3</v>
      </c>
      <c r="C6" s="39"/>
      <c r="D6" s="28"/>
      <c r="E6" s="28"/>
      <c r="F6" s="31"/>
      <c r="G6" s="42"/>
      <c r="H6" s="30"/>
      <c r="I6" s="30">
        <f t="shared" ref="I6:I13" si="1">F6+G6</f>
        <v>0</v>
      </c>
      <c r="J6" s="29"/>
      <c r="K6" s="29"/>
      <c r="L6" s="30">
        <f t="shared" si="0"/>
        <v>0</v>
      </c>
    </row>
    <row r="7" spans="1:12" s="26" customFormat="1" ht="28.5" customHeight="1" thickBot="1" x14ac:dyDescent="0.3">
      <c r="A7" s="86"/>
      <c r="B7" s="28">
        <v>4</v>
      </c>
      <c r="C7" s="39"/>
      <c r="D7" s="28"/>
      <c r="E7" s="28"/>
      <c r="F7" s="31"/>
      <c r="G7" s="42"/>
      <c r="H7" s="30"/>
      <c r="I7" s="30">
        <f t="shared" si="1"/>
        <v>0</v>
      </c>
      <c r="J7" s="29"/>
      <c r="K7" s="29"/>
      <c r="L7" s="30">
        <f t="shared" si="0"/>
        <v>0</v>
      </c>
    </row>
    <row r="8" spans="1:12" s="26" customFormat="1" ht="28.5" customHeight="1" thickBot="1" x14ac:dyDescent="0.3">
      <c r="A8" s="86"/>
      <c r="B8" s="28">
        <v>5</v>
      </c>
      <c r="C8" s="39"/>
      <c r="D8" s="28"/>
      <c r="E8" s="28"/>
      <c r="F8" s="31"/>
      <c r="G8" s="42"/>
      <c r="H8" s="30"/>
      <c r="I8" s="30">
        <f t="shared" si="1"/>
        <v>0</v>
      </c>
      <c r="J8" s="29"/>
      <c r="K8" s="29"/>
      <c r="L8" s="30">
        <f t="shared" si="0"/>
        <v>0</v>
      </c>
    </row>
    <row r="9" spans="1:12" s="26" customFormat="1" ht="28.5" customHeight="1" thickBot="1" x14ac:dyDescent="0.3">
      <c r="A9" s="86"/>
      <c r="B9" s="28">
        <v>6</v>
      </c>
      <c r="C9" s="39"/>
      <c r="D9" s="28"/>
      <c r="E9" s="28"/>
      <c r="F9" s="31"/>
      <c r="G9" s="42"/>
      <c r="H9" s="30"/>
      <c r="I9" s="30">
        <f t="shared" si="1"/>
        <v>0</v>
      </c>
      <c r="J9" s="29"/>
      <c r="K9" s="29"/>
      <c r="L9" s="30">
        <f t="shared" si="0"/>
        <v>0</v>
      </c>
    </row>
    <row r="10" spans="1:12" s="26" customFormat="1" ht="28.5" customHeight="1" thickBot="1" x14ac:dyDescent="0.3">
      <c r="A10" s="86"/>
      <c r="B10" s="28">
        <v>7</v>
      </c>
      <c r="C10" s="39"/>
      <c r="D10" s="28"/>
      <c r="E10" s="28"/>
      <c r="F10" s="31"/>
      <c r="G10" s="42"/>
      <c r="H10" s="30"/>
      <c r="I10" s="30">
        <f t="shared" si="1"/>
        <v>0</v>
      </c>
      <c r="J10" s="29"/>
      <c r="K10" s="29"/>
      <c r="L10" s="30">
        <f t="shared" si="0"/>
        <v>0</v>
      </c>
    </row>
    <row r="11" spans="1:12" s="26" customFormat="1" ht="28.5" customHeight="1" thickBot="1" x14ac:dyDescent="0.3">
      <c r="A11" s="86"/>
      <c r="B11" s="28">
        <v>8</v>
      </c>
      <c r="C11" s="39"/>
      <c r="D11" s="28"/>
      <c r="E11" s="28"/>
      <c r="F11" s="31"/>
      <c r="G11" s="42"/>
      <c r="H11" s="30"/>
      <c r="I11" s="30">
        <f t="shared" si="1"/>
        <v>0</v>
      </c>
      <c r="J11" s="29"/>
      <c r="K11" s="29"/>
      <c r="L11" s="30">
        <f t="shared" si="0"/>
        <v>0</v>
      </c>
    </row>
    <row r="12" spans="1:12" s="26" customFormat="1" ht="28.5" customHeight="1" thickBot="1" x14ac:dyDescent="0.3">
      <c r="A12" s="86"/>
      <c r="B12" s="28">
        <v>9</v>
      </c>
      <c r="C12" s="39"/>
      <c r="D12" s="28"/>
      <c r="E12" s="28"/>
      <c r="F12" s="31"/>
      <c r="G12" s="42"/>
      <c r="H12" s="30"/>
      <c r="I12" s="30">
        <f t="shared" si="1"/>
        <v>0</v>
      </c>
      <c r="J12" s="29"/>
      <c r="K12" s="29"/>
      <c r="L12" s="30">
        <f t="shared" si="0"/>
        <v>0</v>
      </c>
    </row>
    <row r="13" spans="1:12" s="26" customFormat="1" ht="28.5" customHeight="1" thickBot="1" x14ac:dyDescent="0.3">
      <c r="A13" s="87"/>
      <c r="B13" s="28">
        <v>10</v>
      </c>
      <c r="C13" s="39"/>
      <c r="D13" s="28"/>
      <c r="E13" s="28"/>
      <c r="F13" s="31"/>
      <c r="G13" s="42"/>
      <c r="H13" s="30"/>
      <c r="I13" s="30">
        <f t="shared" si="1"/>
        <v>0</v>
      </c>
      <c r="J13" s="29"/>
      <c r="K13" s="29"/>
      <c r="L13" s="30">
        <f t="shared" si="0"/>
        <v>0</v>
      </c>
    </row>
    <row r="14" spans="1:12" s="26" customFormat="1" ht="28.5" customHeight="1" thickBot="1" x14ac:dyDescent="0.3">
      <c r="A14" s="88" t="s">
        <v>100</v>
      </c>
      <c r="B14" s="89"/>
      <c r="C14" s="89"/>
      <c r="D14" s="89"/>
      <c r="E14" s="90"/>
      <c r="F14" s="31">
        <f>SUM(F4:F13)</f>
        <v>0</v>
      </c>
      <c r="G14" s="31">
        <f t="shared" ref="G14:L14" si="2">SUM(G4:G13)</f>
        <v>0</v>
      </c>
      <c r="H14" s="31"/>
      <c r="I14" s="31">
        <f t="shared" si="2"/>
        <v>0</v>
      </c>
      <c r="J14" s="31">
        <f t="shared" si="2"/>
        <v>0</v>
      </c>
      <c r="K14" s="31">
        <f t="shared" si="2"/>
        <v>0</v>
      </c>
      <c r="L14" s="31">
        <f t="shared" si="2"/>
        <v>0</v>
      </c>
    </row>
    <row r="15" spans="1:12" s="26" customFormat="1" ht="12" customHeight="1" x14ac:dyDescent="0.25">
      <c r="C15" s="32"/>
      <c r="D15" s="32"/>
      <c r="E15" s="32"/>
      <c r="F15" s="33"/>
      <c r="G15" s="33"/>
      <c r="H15" s="33"/>
      <c r="I15" s="33"/>
      <c r="J15" s="33"/>
      <c r="K15" s="33"/>
    </row>
    <row r="16" spans="1:12" s="26" customFormat="1" ht="33" customHeight="1" x14ac:dyDescent="0.25">
      <c r="A16" s="92" t="s">
        <v>438</v>
      </c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</row>
    <row r="17" spans="1:12" s="26" customFormat="1" ht="18" customHeight="1" x14ac:dyDescent="0.25">
      <c r="A17" s="96" t="s">
        <v>449</v>
      </c>
      <c r="B17" s="97"/>
      <c r="C17" s="97"/>
      <c r="D17" s="97"/>
      <c r="E17" s="97"/>
      <c r="F17" s="97"/>
      <c r="G17" s="97"/>
      <c r="H17" s="97"/>
      <c r="I17" s="97"/>
      <c r="J17" s="97"/>
      <c r="K17" s="98"/>
      <c r="L17" s="98"/>
    </row>
    <row r="18" spans="1:12" s="26" customFormat="1" ht="12" customHeight="1" x14ac:dyDescent="0.2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</row>
    <row r="19" spans="1:12" s="26" customFormat="1" ht="15" customHeight="1" x14ac:dyDescent="0.25">
      <c r="A19" s="35" t="s">
        <v>422</v>
      </c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</row>
    <row r="20" spans="1:12" s="26" customFormat="1" ht="24" customHeight="1" x14ac:dyDescent="0.25">
      <c r="A20" s="82" t="s">
        <v>436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</row>
    <row r="21" spans="1:12" s="26" customFormat="1" ht="18" customHeight="1" x14ac:dyDescent="0.25">
      <c r="A21" s="84" t="s">
        <v>437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37"/>
    </row>
    <row r="22" spans="1:12" s="26" customFormat="1" ht="18" customHeight="1" x14ac:dyDescent="0.25">
      <c r="A22" s="82" t="s">
        <v>439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</row>
    <row r="23" spans="1:12" s="26" customFormat="1" ht="18" customHeight="1" x14ac:dyDescent="0.25">
      <c r="A23" s="84" t="s">
        <v>443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37"/>
    </row>
  </sheetData>
  <mergeCells count="10">
    <mergeCell ref="A22:L22"/>
    <mergeCell ref="A23:K23"/>
    <mergeCell ref="A4:A13"/>
    <mergeCell ref="A14:E14"/>
    <mergeCell ref="A1:L1"/>
    <mergeCell ref="A16:L16"/>
    <mergeCell ref="A20:L20"/>
    <mergeCell ref="A21:K21"/>
    <mergeCell ref="A2:L2"/>
    <mergeCell ref="A17:L17"/>
  </mergeCells>
  <phoneticPr fontId="2" type="noConversion"/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FA1CD-07C8-465B-B8EE-B0817B0B7CAD}">
  <dimension ref="A1:M22"/>
  <sheetViews>
    <sheetView topLeftCell="A7" workbookViewId="0">
      <selection activeCell="M10" sqref="M10"/>
    </sheetView>
  </sheetViews>
  <sheetFormatPr defaultRowHeight="15.75" x14ac:dyDescent="0.25"/>
  <cols>
    <col min="1" max="1" width="6.42578125" style="23" customWidth="1"/>
    <col min="2" max="2" width="6.28515625" style="23" bestFit="1" customWidth="1"/>
    <col min="3" max="3" width="10.5703125" style="23" bestFit="1" customWidth="1"/>
    <col min="4" max="4" width="10.7109375" style="24" customWidth="1"/>
    <col min="5" max="5" width="5.85546875" style="24" customWidth="1"/>
    <col min="6" max="6" width="16.42578125" style="24" customWidth="1"/>
    <col min="7" max="7" width="14.42578125" style="25" customWidth="1"/>
    <col min="8" max="8" width="19.140625" style="25" customWidth="1"/>
    <col min="9" max="9" width="12" style="25" customWidth="1"/>
    <col min="10" max="10" width="14.5703125" style="25" customWidth="1"/>
    <col min="11" max="11" width="12.85546875" style="25" customWidth="1"/>
    <col min="12" max="12" width="12.28515625" style="1" customWidth="1"/>
    <col min="13" max="13" width="23.85546875" style="1" bestFit="1" customWidth="1"/>
  </cols>
  <sheetData>
    <row r="1" spans="1:12" s="26" customFormat="1" ht="42" customHeight="1" x14ac:dyDescent="0.25">
      <c r="A1" s="91" t="s">
        <v>448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2" s="26" customFormat="1" ht="26.25" customHeight="1" thickBot="1" x14ac:dyDescent="0.3">
      <c r="A2" s="95" t="s">
        <v>444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1:12" s="26" customFormat="1" ht="50.25" thickBot="1" x14ac:dyDescent="0.3">
      <c r="A3" s="27" t="s">
        <v>430</v>
      </c>
      <c r="B3" s="27" t="s">
        <v>429</v>
      </c>
      <c r="C3" s="27" t="s">
        <v>424</v>
      </c>
      <c r="D3" s="27" t="s">
        <v>425</v>
      </c>
      <c r="E3" s="27" t="s">
        <v>426</v>
      </c>
      <c r="F3" s="27" t="s">
        <v>423</v>
      </c>
      <c r="G3" s="43" t="s">
        <v>431</v>
      </c>
      <c r="H3" s="43" t="s">
        <v>435</v>
      </c>
      <c r="I3" s="27" t="s">
        <v>432</v>
      </c>
      <c r="J3" s="27" t="s">
        <v>433</v>
      </c>
      <c r="K3" s="27" t="s">
        <v>434</v>
      </c>
      <c r="L3" s="27" t="s">
        <v>427</v>
      </c>
    </row>
    <row r="4" spans="1:12" s="26" customFormat="1" ht="25.5" customHeight="1" thickBot="1" x14ac:dyDescent="0.3">
      <c r="A4" s="85" t="s">
        <v>428</v>
      </c>
      <c r="B4" s="28">
        <v>1</v>
      </c>
      <c r="C4" s="38" t="s">
        <v>440</v>
      </c>
      <c r="D4" s="28">
        <v>6</v>
      </c>
      <c r="E4" s="28">
        <v>1</v>
      </c>
      <c r="F4" s="29">
        <v>2000</v>
      </c>
      <c r="G4" s="42">
        <v>-500</v>
      </c>
      <c r="H4" s="41" t="s">
        <v>442</v>
      </c>
      <c r="I4" s="30">
        <f>F4+G4</f>
        <v>1500</v>
      </c>
      <c r="J4" s="29">
        <f>F4</f>
        <v>2000</v>
      </c>
      <c r="K4" s="29">
        <f>I4</f>
        <v>1500</v>
      </c>
      <c r="L4" s="30">
        <f>I4+K4</f>
        <v>3000</v>
      </c>
    </row>
    <row r="5" spans="1:12" s="26" customFormat="1" ht="25.5" customHeight="1" thickBot="1" x14ac:dyDescent="0.3">
      <c r="A5" s="86"/>
      <c r="B5" s="28">
        <v>2</v>
      </c>
      <c r="C5" s="38" t="s">
        <v>441</v>
      </c>
      <c r="D5" s="28">
        <v>12</v>
      </c>
      <c r="E5" s="28">
        <v>4</v>
      </c>
      <c r="F5" s="29">
        <v>4000</v>
      </c>
      <c r="G5" s="42">
        <v>2000</v>
      </c>
      <c r="H5" s="41" t="s">
        <v>451</v>
      </c>
      <c r="I5" s="30">
        <f>F5+G5</f>
        <v>6000</v>
      </c>
      <c r="J5" s="29">
        <f>F5</f>
        <v>4000</v>
      </c>
      <c r="K5" s="29">
        <f t="shared" ref="K5:K13" si="0">I5</f>
        <v>6000</v>
      </c>
      <c r="L5" s="30">
        <f t="shared" ref="L5:L12" si="1">I5+K5</f>
        <v>12000</v>
      </c>
    </row>
    <row r="6" spans="1:12" s="26" customFormat="1" ht="25.5" customHeight="1" thickBot="1" x14ac:dyDescent="0.3">
      <c r="A6" s="86"/>
      <c r="B6" s="28">
        <v>3</v>
      </c>
      <c r="C6" s="39"/>
      <c r="D6" s="28"/>
      <c r="E6" s="28"/>
      <c r="F6" s="31"/>
      <c r="G6" s="42"/>
      <c r="H6" s="30"/>
      <c r="I6" s="30"/>
      <c r="J6" s="29"/>
      <c r="K6" s="29">
        <f t="shared" si="0"/>
        <v>0</v>
      </c>
      <c r="L6" s="30">
        <f t="shared" si="1"/>
        <v>0</v>
      </c>
    </row>
    <row r="7" spans="1:12" s="26" customFormat="1" ht="25.5" customHeight="1" thickBot="1" x14ac:dyDescent="0.3">
      <c r="A7" s="86"/>
      <c r="B7" s="28">
        <v>4</v>
      </c>
      <c r="C7" s="39"/>
      <c r="D7" s="28"/>
      <c r="E7" s="28"/>
      <c r="F7" s="31"/>
      <c r="G7" s="42"/>
      <c r="H7" s="30"/>
      <c r="I7" s="30"/>
      <c r="J7" s="29"/>
      <c r="K7" s="29">
        <f t="shared" si="0"/>
        <v>0</v>
      </c>
      <c r="L7" s="30">
        <f t="shared" si="1"/>
        <v>0</v>
      </c>
    </row>
    <row r="8" spans="1:12" s="26" customFormat="1" ht="25.5" customHeight="1" thickBot="1" x14ac:dyDescent="0.3">
      <c r="A8" s="86"/>
      <c r="B8" s="28">
        <v>5</v>
      </c>
      <c r="C8" s="39"/>
      <c r="D8" s="28"/>
      <c r="E8" s="28"/>
      <c r="F8" s="31"/>
      <c r="G8" s="42"/>
      <c r="H8" s="30"/>
      <c r="I8" s="30"/>
      <c r="J8" s="29"/>
      <c r="K8" s="29">
        <f t="shared" si="0"/>
        <v>0</v>
      </c>
      <c r="L8" s="30">
        <f t="shared" si="1"/>
        <v>0</v>
      </c>
    </row>
    <row r="9" spans="1:12" s="26" customFormat="1" ht="25.5" customHeight="1" thickBot="1" x14ac:dyDescent="0.3">
      <c r="A9" s="86"/>
      <c r="B9" s="28">
        <v>6</v>
      </c>
      <c r="C9" s="39"/>
      <c r="D9" s="28"/>
      <c r="E9" s="28"/>
      <c r="F9" s="31"/>
      <c r="G9" s="42"/>
      <c r="H9" s="30"/>
      <c r="I9" s="30"/>
      <c r="J9" s="29"/>
      <c r="K9" s="29">
        <f t="shared" si="0"/>
        <v>0</v>
      </c>
      <c r="L9" s="30">
        <f t="shared" si="1"/>
        <v>0</v>
      </c>
    </row>
    <row r="10" spans="1:12" s="26" customFormat="1" ht="25.5" customHeight="1" thickBot="1" x14ac:dyDescent="0.3">
      <c r="A10" s="86"/>
      <c r="B10" s="28">
        <v>7</v>
      </c>
      <c r="C10" s="39"/>
      <c r="D10" s="28"/>
      <c r="E10" s="28"/>
      <c r="F10" s="31"/>
      <c r="G10" s="42"/>
      <c r="H10" s="30"/>
      <c r="I10" s="30"/>
      <c r="J10" s="29"/>
      <c r="K10" s="29">
        <f t="shared" si="0"/>
        <v>0</v>
      </c>
      <c r="L10" s="30">
        <f t="shared" si="1"/>
        <v>0</v>
      </c>
    </row>
    <row r="11" spans="1:12" s="26" customFormat="1" ht="25.5" customHeight="1" thickBot="1" x14ac:dyDescent="0.3">
      <c r="A11" s="86"/>
      <c r="B11" s="28">
        <v>8</v>
      </c>
      <c r="C11" s="39"/>
      <c r="D11" s="28"/>
      <c r="E11" s="28"/>
      <c r="F11" s="31"/>
      <c r="G11" s="42"/>
      <c r="H11" s="30"/>
      <c r="I11" s="30"/>
      <c r="J11" s="29"/>
      <c r="K11" s="29">
        <f t="shared" si="0"/>
        <v>0</v>
      </c>
      <c r="L11" s="30">
        <f t="shared" si="1"/>
        <v>0</v>
      </c>
    </row>
    <row r="12" spans="1:12" s="26" customFormat="1" ht="25.5" customHeight="1" thickBot="1" x14ac:dyDescent="0.3">
      <c r="A12" s="86"/>
      <c r="B12" s="28">
        <v>9</v>
      </c>
      <c r="C12" s="39"/>
      <c r="D12" s="28"/>
      <c r="E12" s="28"/>
      <c r="F12" s="31"/>
      <c r="G12" s="42"/>
      <c r="H12" s="30"/>
      <c r="I12" s="30"/>
      <c r="J12" s="29"/>
      <c r="K12" s="29">
        <f t="shared" si="0"/>
        <v>0</v>
      </c>
      <c r="L12" s="30">
        <f t="shared" si="1"/>
        <v>0</v>
      </c>
    </row>
    <row r="13" spans="1:12" s="26" customFormat="1" ht="25.5" customHeight="1" thickBot="1" x14ac:dyDescent="0.3">
      <c r="A13" s="87"/>
      <c r="B13" s="28">
        <v>10</v>
      </c>
      <c r="C13" s="39"/>
      <c r="D13" s="28"/>
      <c r="E13" s="28"/>
      <c r="F13" s="31"/>
      <c r="G13" s="42"/>
      <c r="H13" s="30"/>
      <c r="I13" s="30"/>
      <c r="J13" s="29"/>
      <c r="K13" s="29">
        <f t="shared" si="0"/>
        <v>0</v>
      </c>
      <c r="L13" s="30"/>
    </row>
    <row r="14" spans="1:12" s="26" customFormat="1" ht="30" customHeight="1" thickBot="1" x14ac:dyDescent="0.3">
      <c r="A14" s="88" t="s">
        <v>100</v>
      </c>
      <c r="B14" s="89"/>
      <c r="C14" s="89"/>
      <c r="D14" s="89"/>
      <c r="E14" s="90"/>
      <c r="F14" s="31">
        <f>SUM(F4:F13)</f>
        <v>6000</v>
      </c>
      <c r="G14" s="31">
        <f>SUM(G4:G13)</f>
        <v>1500</v>
      </c>
      <c r="H14" s="31"/>
      <c r="I14" s="31">
        <f t="shared" ref="I14:L14" si="2">SUM(I4:I13)</f>
        <v>7500</v>
      </c>
      <c r="J14" s="31">
        <f t="shared" si="2"/>
        <v>6000</v>
      </c>
      <c r="K14" s="31">
        <f t="shared" si="2"/>
        <v>7500</v>
      </c>
      <c r="L14" s="31">
        <f t="shared" si="2"/>
        <v>15000</v>
      </c>
    </row>
    <row r="15" spans="1:12" s="26" customFormat="1" ht="12" customHeight="1" x14ac:dyDescent="0.25">
      <c r="C15" s="32"/>
      <c r="D15" s="32"/>
      <c r="E15" s="32"/>
      <c r="F15" s="33"/>
      <c r="G15" s="33"/>
      <c r="H15" s="33"/>
      <c r="I15" s="33"/>
      <c r="J15" s="33"/>
      <c r="K15" s="33"/>
    </row>
    <row r="16" spans="1:12" s="26" customFormat="1" ht="33" customHeight="1" x14ac:dyDescent="0.25">
      <c r="A16" s="92" t="s">
        <v>438</v>
      </c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</row>
    <row r="17" spans="1:12" s="26" customFormat="1" ht="18" customHeight="1" x14ac:dyDescent="0.25">
      <c r="A17" s="96" t="s">
        <v>449</v>
      </c>
      <c r="B17" s="97"/>
      <c r="C17" s="97"/>
      <c r="D17" s="97"/>
      <c r="E17" s="97"/>
      <c r="F17" s="97"/>
      <c r="G17" s="97"/>
      <c r="H17" s="97"/>
      <c r="I17" s="97"/>
      <c r="J17" s="97"/>
      <c r="K17" s="98"/>
      <c r="L17" s="98"/>
    </row>
    <row r="18" spans="1:12" s="26" customFormat="1" ht="15" customHeight="1" x14ac:dyDescent="0.25">
      <c r="A18" s="35" t="s">
        <v>422</v>
      </c>
      <c r="B18" s="35"/>
      <c r="C18" s="36"/>
      <c r="D18" s="36"/>
      <c r="E18" s="36"/>
      <c r="F18" s="36"/>
      <c r="G18" s="36"/>
      <c r="H18" s="36"/>
      <c r="I18" s="36"/>
      <c r="J18" s="36"/>
      <c r="K18" s="36"/>
      <c r="L18" s="36"/>
    </row>
    <row r="19" spans="1:12" s="26" customFormat="1" ht="30" customHeight="1" x14ac:dyDescent="0.25">
      <c r="A19" s="82" t="s">
        <v>436</v>
      </c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</row>
    <row r="20" spans="1:12" s="26" customFormat="1" ht="20.25" customHeight="1" x14ac:dyDescent="0.25">
      <c r="A20" s="84" t="s">
        <v>437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37"/>
    </row>
    <row r="21" spans="1:12" s="26" customFormat="1" ht="20.25" customHeight="1" x14ac:dyDescent="0.25">
      <c r="A21" s="82" t="s">
        <v>439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</row>
    <row r="22" spans="1:12" s="26" customFormat="1" ht="20.25" customHeight="1" x14ac:dyDescent="0.25">
      <c r="A22" s="84" t="s">
        <v>443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37"/>
    </row>
  </sheetData>
  <mergeCells count="10">
    <mergeCell ref="A20:K20"/>
    <mergeCell ref="A22:K22"/>
    <mergeCell ref="A21:L21"/>
    <mergeCell ref="A16:L16"/>
    <mergeCell ref="A1:L1"/>
    <mergeCell ref="A2:L2"/>
    <mergeCell ref="A19:L19"/>
    <mergeCell ref="A4:A13"/>
    <mergeCell ref="A14:E14"/>
    <mergeCell ref="A17:L17"/>
  </mergeCells>
  <phoneticPr fontId="2" type="noConversion"/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教支人員交通費核定表(國中小) </vt:lpstr>
      <vt:lpstr>經費修正（增、減）填表 </vt:lpstr>
      <vt:lpstr>範例參考</vt:lpstr>
      <vt:lpstr>'經費修正（增、減）填表 '!Print_Area</vt:lpstr>
      <vt:lpstr>範例參考!Print_Area</vt:lpstr>
      <vt:lpstr>'教支人員交通費核定表(國中小) '!Print_Titles</vt:lpstr>
    </vt:vector>
  </TitlesOfParts>
  <Manager/>
  <Company>教育部國民及學前教育署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Excel試算表</dc:title>
  <dc:subject/>
  <dc:creator>341811</dc:creator>
  <cp:keywords/>
  <dc:description/>
  <cp:lastModifiedBy>葉毓雯</cp:lastModifiedBy>
  <cp:lastPrinted>2024-01-25T06:40:40Z</cp:lastPrinted>
  <dcterms:created xsi:type="dcterms:W3CDTF">2023-11-22T01:10:32Z</dcterms:created>
  <dcterms:modified xsi:type="dcterms:W3CDTF">2024-01-25T06:41:13Z</dcterms:modified>
  <cp:category/>
</cp:coreProperties>
</file>